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35" yWindow="720" windowWidth="15480" windowHeight="11580" tabRatio="831" firstSheet="2" activeTab="10"/>
  </bookViews>
  <sheets>
    <sheet name="Line data" sheetId="10" r:id="rId1"/>
    <sheet name="Nodes Data" sheetId="11" r:id="rId2"/>
    <sheet name="Base Values" sheetId="4" r:id="rId3"/>
    <sheet name="Line data pu" sheetId="13" r:id="rId4"/>
    <sheet name="Energy cost pu" sheetId="16" r:id="rId5"/>
    <sheet name="Voltage Level" sheetId="18" r:id="rId6"/>
    <sheet name="Current level" sheetId="19" r:id="rId7"/>
    <sheet name="Demand curve" sheetId="28" r:id="rId8"/>
    <sheet name="Nodes data pu 16%" sheetId="21" r:id="rId9"/>
    <sheet name="Nodes data pu 63%" sheetId="25" r:id="rId10"/>
    <sheet name="Priority 16%" sheetId="20" r:id="rId11"/>
    <sheet name="Priority 63%" sheetId="24" r:id="rId12"/>
  </sheets>
  <definedNames>
    <definedName name="_xlnm._FilterDatabase" localSheetId="8" hidden="1">'Nodes data pu 16%'!$A$1:$D$21</definedName>
  </definedNames>
  <calcPr calcId="144525"/>
</workbook>
</file>

<file path=xl/calcChain.xml><?xml version="1.0" encoding="utf-8"?>
<calcChain xmlns="http://schemas.openxmlformats.org/spreadsheetml/2006/main">
  <c r="B16" i="16" l="1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4" i="16"/>
  <c r="B15" i="16"/>
  <c r="B3" i="16"/>
  <c r="B4" i="16"/>
  <c r="B5" i="16"/>
  <c r="B6" i="16"/>
  <c r="B7" i="16"/>
  <c r="B8" i="16"/>
  <c r="B9" i="16"/>
  <c r="B10" i="16"/>
  <c r="B11" i="16"/>
  <c r="B12" i="16"/>
  <c r="B13" i="16"/>
  <c r="B2" i="16"/>
  <c r="D4" i="11" l="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3" i="11"/>
  <c r="F10" i="10" l="1"/>
  <c r="B3" i="21" l="1"/>
  <c r="B21" i="25" l="1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C3" i="11" l="1"/>
  <c r="E3" i="11" s="1"/>
  <c r="C4" i="11"/>
  <c r="E4" i="11" s="1"/>
  <c r="C5" i="11"/>
  <c r="E5" i="11" s="1"/>
  <c r="C6" i="11"/>
  <c r="E6" i="11" s="1"/>
  <c r="C7" i="11"/>
  <c r="E7" i="11" s="1"/>
  <c r="C8" i="11"/>
  <c r="E8" i="11" s="1"/>
  <c r="C9" i="11"/>
  <c r="E9" i="11" s="1"/>
  <c r="C10" i="11"/>
  <c r="E10" i="11" s="1"/>
  <c r="C11" i="11"/>
  <c r="E11" i="11" s="1"/>
  <c r="C12" i="11"/>
  <c r="E12" i="11" s="1"/>
  <c r="C13" i="11"/>
  <c r="E13" i="11" s="1"/>
  <c r="C14" i="11"/>
  <c r="E14" i="11" s="1"/>
  <c r="C15" i="11"/>
  <c r="E15" i="11" s="1"/>
  <c r="C16" i="11"/>
  <c r="E16" i="11" s="1"/>
  <c r="C17" i="11"/>
  <c r="E17" i="11" s="1"/>
  <c r="C18" i="11"/>
  <c r="E18" i="11" s="1"/>
  <c r="C19" i="11"/>
  <c r="E19" i="11" s="1"/>
  <c r="C20" i="11"/>
  <c r="E20" i="11" s="1"/>
  <c r="C21" i="11"/>
  <c r="E21" i="11" s="1"/>
  <c r="C18" i="25" l="1"/>
  <c r="C18" i="21"/>
  <c r="C14" i="25"/>
  <c r="C14" i="21"/>
  <c r="C21" i="25"/>
  <c r="C21" i="21"/>
  <c r="C17" i="25"/>
  <c r="C17" i="21"/>
  <c r="C13" i="25"/>
  <c r="C13" i="21"/>
  <c r="C9" i="25"/>
  <c r="C9" i="21"/>
  <c r="C5" i="25"/>
  <c r="C5" i="21"/>
  <c r="C10" i="25"/>
  <c r="C10" i="21"/>
  <c r="C20" i="25"/>
  <c r="C20" i="21"/>
  <c r="C16" i="25"/>
  <c r="C16" i="21"/>
  <c r="C12" i="25"/>
  <c r="C12" i="21"/>
  <c r="C8" i="25"/>
  <c r="C8" i="21"/>
  <c r="C4" i="25"/>
  <c r="C4" i="21"/>
  <c r="C6" i="25"/>
  <c r="C6" i="21"/>
  <c r="C19" i="25"/>
  <c r="C19" i="21"/>
  <c r="C15" i="25"/>
  <c r="C15" i="21"/>
  <c r="C11" i="25"/>
  <c r="C11" i="21"/>
  <c r="C7" i="25"/>
  <c r="C7" i="21"/>
  <c r="C3" i="25"/>
  <c r="C3" i="21"/>
  <c r="F19" i="10" l="1"/>
  <c r="F18" i="10"/>
  <c r="F17" i="10"/>
  <c r="F16" i="10"/>
  <c r="F15" i="10"/>
  <c r="F14" i="10"/>
  <c r="F13" i="10"/>
  <c r="F12" i="10"/>
  <c r="F11" i="10"/>
  <c r="F9" i="10"/>
  <c r="F8" i="10"/>
  <c r="F7" i="10"/>
  <c r="F6" i="10"/>
  <c r="F5" i="10"/>
  <c r="F4" i="10"/>
  <c r="F3" i="10"/>
  <c r="F2" i="10"/>
  <c r="B5" i="4" l="1"/>
  <c r="B4" i="4"/>
  <c r="G3" i="13" l="1"/>
  <c r="G5" i="13"/>
  <c r="G7" i="13"/>
  <c r="G9" i="13"/>
  <c r="G11" i="13"/>
  <c r="G13" i="13"/>
  <c r="G15" i="13"/>
  <c r="G17" i="13"/>
  <c r="G19" i="13"/>
  <c r="G2" i="13"/>
  <c r="G6" i="13"/>
  <c r="G10" i="13"/>
  <c r="G14" i="13"/>
  <c r="G18" i="13"/>
  <c r="G4" i="13"/>
  <c r="G8" i="13"/>
  <c r="G12" i="13"/>
  <c r="G16" i="13"/>
  <c r="B6" i="4"/>
  <c r="B7" i="4"/>
  <c r="E2" i="13" l="1"/>
  <c r="D3" i="13"/>
  <c r="F3" i="13"/>
  <c r="E4" i="13"/>
  <c r="D5" i="13"/>
  <c r="F5" i="13"/>
  <c r="E6" i="13"/>
  <c r="D7" i="13"/>
  <c r="F7" i="13"/>
  <c r="E8" i="13"/>
  <c r="D9" i="13"/>
  <c r="F9" i="13"/>
  <c r="E10" i="13"/>
  <c r="D11" i="13"/>
  <c r="F11" i="13"/>
  <c r="E12" i="13"/>
  <c r="D13" i="13"/>
  <c r="F13" i="13"/>
  <c r="E14" i="13"/>
  <c r="D15" i="13"/>
  <c r="F15" i="13"/>
  <c r="E16" i="13"/>
  <c r="D17" i="13"/>
  <c r="F17" i="13"/>
  <c r="E18" i="13"/>
  <c r="D19" i="13"/>
  <c r="F19" i="13"/>
  <c r="D2" i="13"/>
  <c r="E3" i="13"/>
  <c r="F4" i="13"/>
  <c r="D6" i="13"/>
  <c r="E7" i="13"/>
  <c r="F8" i="13"/>
  <c r="D10" i="13"/>
  <c r="E11" i="13"/>
  <c r="F12" i="13"/>
  <c r="D14" i="13"/>
  <c r="E15" i="13"/>
  <c r="F16" i="13"/>
  <c r="D18" i="13"/>
  <c r="E19" i="13"/>
  <c r="F2" i="13"/>
  <c r="D4" i="13"/>
  <c r="E5" i="13"/>
  <c r="F6" i="13"/>
  <c r="D8" i="13"/>
  <c r="E9" i="13"/>
  <c r="F10" i="13"/>
  <c r="D12" i="13"/>
  <c r="E13" i="13"/>
  <c r="F14" i="13"/>
  <c r="D16" i="13"/>
  <c r="E17" i="13"/>
  <c r="F18" i="13"/>
</calcChain>
</file>

<file path=xl/sharedStrings.xml><?xml version="1.0" encoding="utf-8"?>
<sst xmlns="http://schemas.openxmlformats.org/spreadsheetml/2006/main" count="50" uniqueCount="36">
  <si>
    <t>R (ohm)</t>
  </si>
  <si>
    <t>X (Ohm)</t>
  </si>
  <si>
    <t>Z(ohm)</t>
  </si>
  <si>
    <t>Imax [A]</t>
  </si>
  <si>
    <t>Pdem max [pu]</t>
  </si>
  <si>
    <t>Qdem max [pu]</t>
  </si>
  <si>
    <t>R (pu)</t>
  </si>
  <si>
    <t>X (pu)</t>
  </si>
  <si>
    <t>Z(pu)</t>
  </si>
  <si>
    <t>Imax [pu]</t>
  </si>
  <si>
    <t>Pdem max [W]</t>
  </si>
  <si>
    <t>Qdem max [VAR]</t>
  </si>
  <si>
    <t>Sbase [VA]</t>
  </si>
  <si>
    <t>Sigma [W]</t>
  </si>
  <si>
    <t>Sigma [VAR]</t>
  </si>
  <si>
    <t>original</t>
  </si>
  <si>
    <t>Line</t>
  </si>
  <si>
    <t>Begin</t>
  </si>
  <si>
    <t>End</t>
  </si>
  <si>
    <t>Node</t>
  </si>
  <si>
    <t>Medium voltage Vbase  [V]</t>
  </si>
  <si>
    <t>Low voltageVbase [V]</t>
  </si>
  <si>
    <t>Ibase at medium voltage [A]</t>
  </si>
  <si>
    <t>Ibase at low voltage [A]</t>
  </si>
  <si>
    <t>Zbase at medium voltage [ohm]</t>
  </si>
  <si>
    <t>Zbase at low voltage [ohm]</t>
  </si>
  <si>
    <t>Energy base price [$/kWh]</t>
  </si>
  <si>
    <t>Battery capacity [wh]</t>
  </si>
  <si>
    <t>Subperiod of time</t>
  </si>
  <si>
    <t>Energy Cost</t>
  </si>
  <si>
    <t>Voltage level</t>
  </si>
  <si>
    <t>Current level</t>
  </si>
  <si>
    <t>Power [kW]</t>
  </si>
  <si>
    <t>Porcentage</t>
  </si>
  <si>
    <t>Vehicle</t>
  </si>
  <si>
    <t>Priority factor according to the period of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</si>
</sst>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6" borderId="0" xfId="0" applyFill="1"/>
    <xf numFmtId="0" fontId="0" fillId="4" borderId="0" xfId="0" applyFill="1"/>
    <xf numFmtId="0" fontId="0" fillId="0" borderId="0" xfId="0" applyFill="1"/>
    <xf numFmtId="0" fontId="0" fillId="3" borderId="0" xfId="0" applyFill="1"/>
    <xf numFmtId="0" fontId="0" fillId="5" borderId="0" xfId="0" applyFill="1"/>
    <xf numFmtId="0" fontId="1" fillId="0" borderId="0" xfId="0" applyFont="1" applyAlignment="1">
      <alignment vertical="center"/>
    </xf>
    <xf numFmtId="0" fontId="0" fillId="7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'Base Values'!$A$30:$A$209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'Base Values'!$B$30:$B$209</c:f>
              <c:numCache>
                <c:formatCode>General</c:formatCode>
                <c:ptCount val="180"/>
                <c:pt idx="0">
                  <c:v>6.9431413827463595E-2</c:v>
                </c:pt>
                <c:pt idx="1">
                  <c:v>6.9263802916521996E-2</c:v>
                </c:pt>
                <c:pt idx="2">
                  <c:v>6.9259870402850698E-2</c:v>
                </c:pt>
                <c:pt idx="3">
                  <c:v>6.9181847028302906E-2</c:v>
                </c:pt>
                <c:pt idx="4">
                  <c:v>6.9145538980384696E-2</c:v>
                </c:pt>
                <c:pt idx="5">
                  <c:v>6.9136068558708699E-2</c:v>
                </c:pt>
                <c:pt idx="6">
                  <c:v>6.9000000000000006E-2</c:v>
                </c:pt>
                <c:pt idx="7">
                  <c:v>6.8794284540683898E-2</c:v>
                </c:pt>
                <c:pt idx="8">
                  <c:v>6.87481515928237E-2</c:v>
                </c:pt>
                <c:pt idx="9">
                  <c:v>6.868921450314E-2</c:v>
                </c:pt>
                <c:pt idx="10">
                  <c:v>6.8654079098476803E-2</c:v>
                </c:pt>
                <c:pt idx="11">
                  <c:v>6.8601981941401602E-2</c:v>
                </c:pt>
                <c:pt idx="12">
                  <c:v>6.8601981941401602E-2</c:v>
                </c:pt>
                <c:pt idx="13">
                  <c:v>6.8654079098476803E-2</c:v>
                </c:pt>
                <c:pt idx="14">
                  <c:v>6.868921450314E-2</c:v>
                </c:pt>
                <c:pt idx="15">
                  <c:v>6.87481515928237E-2</c:v>
                </c:pt>
                <c:pt idx="16">
                  <c:v>6.8794284540683898E-2</c:v>
                </c:pt>
                <c:pt idx="17">
                  <c:v>6.9000000000000006E-2</c:v>
                </c:pt>
                <c:pt idx="18">
                  <c:v>6.9136068558708699E-2</c:v>
                </c:pt>
                <c:pt idx="19">
                  <c:v>6.9145538980384696E-2</c:v>
                </c:pt>
                <c:pt idx="20">
                  <c:v>6.9181847028302906E-2</c:v>
                </c:pt>
                <c:pt idx="21">
                  <c:v>6.9259870402850698E-2</c:v>
                </c:pt>
                <c:pt idx="22">
                  <c:v>6.9263802916521996E-2</c:v>
                </c:pt>
                <c:pt idx="23">
                  <c:v>6.9431413827463595E-2</c:v>
                </c:pt>
                <c:pt idx="24">
                  <c:v>6.9549860201836303E-2</c:v>
                </c:pt>
                <c:pt idx="25">
                  <c:v>6.9579704587365607E-2</c:v>
                </c:pt>
                <c:pt idx="26">
                  <c:v>6.9800068480224298E-2</c:v>
                </c:pt>
                <c:pt idx="27">
                  <c:v>6.9869292207640099E-2</c:v>
                </c:pt>
                <c:pt idx="28">
                  <c:v>6.9910647594429498E-2</c:v>
                </c:pt>
                <c:pt idx="29">
                  <c:v>7.0000000000000007E-2</c:v>
                </c:pt>
                <c:pt idx="30">
                  <c:v>7.0075966691690902E-2</c:v>
                </c:pt>
                <c:pt idx="31">
                  <c:v>7.0123318934835199E-2</c:v>
                </c:pt>
                <c:pt idx="32">
                  <c:v>7.0144954798223705E-2</c:v>
                </c:pt>
                <c:pt idx="33">
                  <c:v>7.0183907788282401E-2</c:v>
                </c:pt>
                <c:pt idx="34">
                  <c:v>7.0239916153553697E-2</c:v>
                </c:pt>
                <c:pt idx="35">
                  <c:v>7.0239952525664895E-2</c:v>
                </c:pt>
                <c:pt idx="36">
                  <c:v>7.0350952380892298E-2</c:v>
                </c:pt>
                <c:pt idx="37">
                  <c:v>7.04018080337519E-2</c:v>
                </c:pt>
                <c:pt idx="38">
                  <c:v>7.0513249539867096E-2</c:v>
                </c:pt>
                <c:pt idx="39">
                  <c:v>7.0622055131485104E-2</c:v>
                </c:pt>
                <c:pt idx="40">
                  <c:v>7.0853031117721899E-2</c:v>
                </c:pt>
                <c:pt idx="41">
                  <c:v>7.0999999999999994E-2</c:v>
                </c:pt>
                <c:pt idx="42">
                  <c:v>7.10049654430326E-2</c:v>
                </c:pt>
                <c:pt idx="43">
                  <c:v>7.1011120275529402E-2</c:v>
                </c:pt>
                <c:pt idx="44">
                  <c:v>7.1033771940982093E-2</c:v>
                </c:pt>
                <c:pt idx="45">
                  <c:v>7.1036924678111998E-2</c:v>
                </c:pt>
                <c:pt idx="46">
                  <c:v>7.1041726706908406E-2</c:v>
                </c:pt>
                <c:pt idx="47">
                  <c:v>7.1048925263840004E-2</c:v>
                </c:pt>
                <c:pt idx="48">
                  <c:v>7.1049086409246801E-2</c:v>
                </c:pt>
                <c:pt idx="49">
                  <c:v>7.1078025206832096E-2</c:v>
                </c:pt>
                <c:pt idx="50">
                  <c:v>7.1090005384641802E-2</c:v>
                </c:pt>
                <c:pt idx="51">
                  <c:v>7.1090271610991504E-2</c:v>
                </c:pt>
                <c:pt idx="52">
                  <c:v>7.1094478718972204E-2</c:v>
                </c:pt>
                <c:pt idx="53">
                  <c:v>7.1099999999999997E-2</c:v>
                </c:pt>
                <c:pt idx="54">
                  <c:v>7.1095613454023002E-2</c:v>
                </c:pt>
                <c:pt idx="55">
                  <c:v>7.10942050590775E-2</c:v>
                </c:pt>
                <c:pt idx="56">
                  <c:v>7.1057520859507797E-2</c:v>
                </c:pt>
                <c:pt idx="57">
                  <c:v>7.1040391214558796E-2</c:v>
                </c:pt>
                <c:pt idx="58">
                  <c:v>7.1038973883696094E-2</c:v>
                </c:pt>
                <c:pt idx="59">
                  <c:v>7.1035315857122194E-2</c:v>
                </c:pt>
                <c:pt idx="60">
                  <c:v>7.10241691285914E-2</c:v>
                </c:pt>
                <c:pt idx="61">
                  <c:v>7.1023477991337194E-2</c:v>
                </c:pt>
                <c:pt idx="62">
                  <c:v>7.1013197329260605E-2</c:v>
                </c:pt>
                <c:pt idx="63">
                  <c:v>7.1009645452516798E-2</c:v>
                </c:pt>
                <c:pt idx="64">
                  <c:v>7.1005977954294697E-2</c:v>
                </c:pt>
                <c:pt idx="65">
                  <c:v>7.0999999999999994E-2</c:v>
                </c:pt>
                <c:pt idx="66">
                  <c:v>7.0821194040198002E-2</c:v>
                </c:pt>
                <c:pt idx="67">
                  <c:v>7.0744692807074197E-2</c:v>
                </c:pt>
                <c:pt idx="68">
                  <c:v>7.0731722385658696E-2</c:v>
                </c:pt>
                <c:pt idx="69">
                  <c:v>7.0649115474956503E-2</c:v>
                </c:pt>
                <c:pt idx="70">
                  <c:v>7.0647745963136305E-2</c:v>
                </c:pt>
                <c:pt idx="71">
                  <c:v>7.0547008892286406E-2</c:v>
                </c:pt>
                <c:pt idx="72">
                  <c:v>7.0450923706430899E-2</c:v>
                </c:pt>
                <c:pt idx="73">
                  <c:v>7.0296320805607798E-2</c:v>
                </c:pt>
                <c:pt idx="74">
                  <c:v>7.0168990029462697E-2</c:v>
                </c:pt>
                <c:pt idx="75">
                  <c:v>7.0043023801657806E-2</c:v>
                </c:pt>
                <c:pt idx="76">
                  <c:v>7.0015403437651599E-2</c:v>
                </c:pt>
                <c:pt idx="77">
                  <c:v>7.0000000000000007E-2</c:v>
                </c:pt>
                <c:pt idx="78">
                  <c:v>6.9929385970968705E-2</c:v>
                </c:pt>
                <c:pt idx="79">
                  <c:v>6.9780227435151401E-2</c:v>
                </c:pt>
                <c:pt idx="80">
                  <c:v>6.9775712678608395E-2</c:v>
                </c:pt>
                <c:pt idx="81">
                  <c:v>6.9686775433365294E-2</c:v>
                </c:pt>
                <c:pt idx="82">
                  <c:v>6.9625618560729699E-2</c:v>
                </c:pt>
                <c:pt idx="83">
                  <c:v>6.9486791632403205E-2</c:v>
                </c:pt>
                <c:pt idx="84">
                  <c:v>6.9435858588580895E-2</c:v>
                </c:pt>
                <c:pt idx="85">
                  <c:v>6.9368484596490296E-2</c:v>
                </c:pt>
                <c:pt idx="86">
                  <c:v>6.9188955015032597E-2</c:v>
                </c:pt>
                <c:pt idx="87">
                  <c:v>6.9183511155737301E-2</c:v>
                </c:pt>
                <c:pt idx="88">
                  <c:v>6.9081125768865798E-2</c:v>
                </c:pt>
                <c:pt idx="89">
                  <c:v>6.9000000000000006E-2</c:v>
                </c:pt>
                <c:pt idx="90">
                  <c:v>6.8817627708322004E-2</c:v>
                </c:pt>
                <c:pt idx="91">
                  <c:v>6.8811580458282506E-2</c:v>
                </c:pt>
                <c:pt idx="92">
                  <c:v>6.8794831416883501E-2</c:v>
                </c:pt>
                <c:pt idx="93">
                  <c:v>6.8644318130193699E-2</c:v>
                </c:pt>
                <c:pt idx="94">
                  <c:v>6.8532825588799501E-2</c:v>
                </c:pt>
                <c:pt idx="95">
                  <c:v>6.8510771564172096E-2</c:v>
                </c:pt>
                <c:pt idx="96">
                  <c:v>6.8508508655381106E-2</c:v>
                </c:pt>
                <c:pt idx="97">
                  <c:v>6.8446783749429793E-2</c:v>
                </c:pt>
                <c:pt idx="98">
                  <c:v>6.8378609382660299E-2</c:v>
                </c:pt>
                <c:pt idx="99">
                  <c:v>6.8350727103576897E-2</c:v>
                </c:pt>
                <c:pt idx="100">
                  <c:v>6.8306349472016595E-2</c:v>
                </c:pt>
                <c:pt idx="101">
                  <c:v>6.8000000000000005E-2</c:v>
                </c:pt>
                <c:pt idx="102">
                  <c:v>6.7939001561999904E-2</c:v>
                </c:pt>
                <c:pt idx="103">
                  <c:v>6.7875942811493006E-2</c:v>
                </c:pt>
                <c:pt idx="104">
                  <c:v>6.7844308792695401E-2</c:v>
                </c:pt>
                <c:pt idx="105">
                  <c:v>6.7622475086001194E-2</c:v>
                </c:pt>
                <c:pt idx="106">
                  <c:v>6.7587044704531404E-2</c:v>
                </c:pt>
                <c:pt idx="107">
                  <c:v>6.7550156342898404E-2</c:v>
                </c:pt>
                <c:pt idx="108">
                  <c:v>6.7470923348517606E-2</c:v>
                </c:pt>
                <c:pt idx="109">
                  <c:v>6.7301246330279493E-2</c:v>
                </c:pt>
                <c:pt idx="110">
                  <c:v>6.7230488160211599E-2</c:v>
                </c:pt>
                <c:pt idx="111">
                  <c:v>6.7207742292733005E-2</c:v>
                </c:pt>
                <c:pt idx="112">
                  <c:v>6.7194764289567097E-2</c:v>
                </c:pt>
                <c:pt idx="113">
                  <c:v>6.7000000000000004E-2</c:v>
                </c:pt>
                <c:pt idx="114">
                  <c:v>6.6979748378356102E-2</c:v>
                </c:pt>
                <c:pt idx="115">
                  <c:v>6.6923379642103306E-2</c:v>
                </c:pt>
                <c:pt idx="116">
                  <c:v>6.69048809686799E-2</c:v>
                </c:pt>
                <c:pt idx="117">
                  <c:v>6.6438869973126105E-2</c:v>
                </c:pt>
                <c:pt idx="118">
                  <c:v>6.64356986841039E-2</c:v>
                </c:pt>
                <c:pt idx="119">
                  <c:v>6.6430207391329599E-2</c:v>
                </c:pt>
                <c:pt idx="120">
                  <c:v>6.6311102286650395E-2</c:v>
                </c:pt>
                <c:pt idx="121">
                  <c:v>6.6227664297816596E-2</c:v>
                </c:pt>
                <c:pt idx="122">
                  <c:v>6.6225921780972405E-2</c:v>
                </c:pt>
                <c:pt idx="123">
                  <c:v>6.6184816320124101E-2</c:v>
                </c:pt>
                <c:pt idx="124">
                  <c:v>6.6170708047147905E-2</c:v>
                </c:pt>
                <c:pt idx="125">
                  <c:v>6.6000000000000003E-2</c:v>
                </c:pt>
                <c:pt idx="126">
                  <c:v>6.6111119223440595E-2</c:v>
                </c:pt>
                <c:pt idx="127">
                  <c:v>6.6117417650855798E-2</c:v>
                </c:pt>
                <c:pt idx="128">
                  <c:v>6.6221746734017303E-2</c:v>
                </c:pt>
                <c:pt idx="129">
                  <c:v>6.6258064695912097E-2</c:v>
                </c:pt>
                <c:pt idx="130">
                  <c:v>6.6262211747780894E-2</c:v>
                </c:pt>
                <c:pt idx="131">
                  <c:v>6.6296675873218303E-2</c:v>
                </c:pt>
                <c:pt idx="132">
                  <c:v>6.6318778301925896E-2</c:v>
                </c:pt>
                <c:pt idx="133">
                  <c:v>6.6408719846112602E-2</c:v>
                </c:pt>
                <c:pt idx="134">
                  <c:v>6.6594896074008605E-2</c:v>
                </c:pt>
                <c:pt idx="135">
                  <c:v>6.6602843089382094E-2</c:v>
                </c:pt>
                <c:pt idx="136">
                  <c:v>6.6711215780433694E-2</c:v>
                </c:pt>
                <c:pt idx="137">
                  <c:v>6.7000000000000004E-2</c:v>
                </c:pt>
                <c:pt idx="138">
                  <c:v>6.7037738866239593E-2</c:v>
                </c:pt>
                <c:pt idx="139">
                  <c:v>6.7098712278655603E-2</c:v>
                </c:pt>
                <c:pt idx="140">
                  <c:v>6.7106761861607203E-2</c:v>
                </c:pt>
                <c:pt idx="141">
                  <c:v>6.7136553137355406E-2</c:v>
                </c:pt>
                <c:pt idx="142">
                  <c:v>6.7261871183870697E-2</c:v>
                </c:pt>
                <c:pt idx="143">
                  <c:v>6.7335356839962807E-2</c:v>
                </c:pt>
                <c:pt idx="144">
                  <c:v>6.7494173936639298E-2</c:v>
                </c:pt>
                <c:pt idx="145">
                  <c:v>6.7653757348668603E-2</c:v>
                </c:pt>
                <c:pt idx="146">
                  <c:v>6.7679727951377402E-2</c:v>
                </c:pt>
                <c:pt idx="147">
                  <c:v>6.7715037078400694E-2</c:v>
                </c:pt>
                <c:pt idx="148">
                  <c:v>6.7721227498581699E-2</c:v>
                </c:pt>
                <c:pt idx="149">
                  <c:v>6.7779051723231301E-2</c:v>
                </c:pt>
                <c:pt idx="150">
                  <c:v>6.77961838735852E-2</c:v>
                </c:pt>
                <c:pt idx="151">
                  <c:v>6.7885168008202504E-2</c:v>
                </c:pt>
                <c:pt idx="152">
                  <c:v>6.7890922504330806E-2</c:v>
                </c:pt>
                <c:pt idx="153">
                  <c:v>6.7903720560556297E-2</c:v>
                </c:pt>
                <c:pt idx="154">
                  <c:v>6.7913286827639197E-2</c:v>
                </c:pt>
                <c:pt idx="155">
                  <c:v>6.8000000000000005E-2</c:v>
                </c:pt>
                <c:pt idx="156">
                  <c:v>6.7978680649641202E-2</c:v>
                </c:pt>
                <c:pt idx="157">
                  <c:v>6.7972974554763907E-2</c:v>
                </c:pt>
                <c:pt idx="158">
                  <c:v>6.7818148553859606E-2</c:v>
                </c:pt>
                <c:pt idx="159">
                  <c:v>6.7817547092079294E-2</c:v>
                </c:pt>
                <c:pt idx="160">
                  <c:v>6.7800330575352397E-2</c:v>
                </c:pt>
                <c:pt idx="161">
                  <c:v>6.7722439592366901E-2</c:v>
                </c:pt>
                <c:pt idx="162">
                  <c:v>6.7712694471678894E-2</c:v>
                </c:pt>
                <c:pt idx="163">
                  <c:v>6.7681971904149096E-2</c:v>
                </c:pt>
                <c:pt idx="164">
                  <c:v>6.7659605252908303E-2</c:v>
                </c:pt>
                <c:pt idx="165">
                  <c:v>6.7648991492712404E-2</c:v>
                </c:pt>
                <c:pt idx="166">
                  <c:v>6.7521649842464296E-2</c:v>
                </c:pt>
                <c:pt idx="167">
                  <c:v>6.7518594942510501E-2</c:v>
                </c:pt>
                <c:pt idx="168">
                  <c:v>6.7518594942510501E-2</c:v>
                </c:pt>
                <c:pt idx="169">
                  <c:v>6.7521649842464296E-2</c:v>
                </c:pt>
                <c:pt idx="170">
                  <c:v>6.7648991492712404E-2</c:v>
                </c:pt>
                <c:pt idx="171">
                  <c:v>6.7659605252908303E-2</c:v>
                </c:pt>
                <c:pt idx="172">
                  <c:v>6.7681971904149096E-2</c:v>
                </c:pt>
                <c:pt idx="173">
                  <c:v>6.7712694471678894E-2</c:v>
                </c:pt>
                <c:pt idx="174">
                  <c:v>6.7722439592366901E-2</c:v>
                </c:pt>
                <c:pt idx="175">
                  <c:v>6.7800330575352397E-2</c:v>
                </c:pt>
                <c:pt idx="176">
                  <c:v>6.7817547092079294E-2</c:v>
                </c:pt>
                <c:pt idx="177">
                  <c:v>6.7818148553859606E-2</c:v>
                </c:pt>
                <c:pt idx="178">
                  <c:v>6.7972974554763907E-2</c:v>
                </c:pt>
                <c:pt idx="179">
                  <c:v>6.7978680649641202E-2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017-4DDD-9D88-266DD823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5024"/>
        <c:axId val="44225600"/>
      </c:scatterChart>
      <c:valAx>
        <c:axId val="442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44225600"/>
        <c:crosses val="autoZero"/>
        <c:crossBetween val="midCat"/>
      </c:valAx>
      <c:valAx>
        <c:axId val="44225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4422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'Energy cost pu'!$A$2:$A$181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'Energy cost pu'!$B$2:$B$181</c:f>
              <c:numCache>
                <c:formatCode>General</c:formatCode>
                <c:ptCount val="180"/>
                <c:pt idx="0">
                  <c:v>9.0260837975702675</c:v>
                </c:pt>
                <c:pt idx="1">
                  <c:v>9.0042943791478596</c:v>
                </c:pt>
                <c:pt idx="2">
                  <c:v>9.0037831523705893</c:v>
                </c:pt>
                <c:pt idx="3">
                  <c:v>8.993640113679378</c:v>
                </c:pt>
                <c:pt idx="4">
                  <c:v>8.9889200674500103</c:v>
                </c:pt>
                <c:pt idx="5">
                  <c:v>8.987688912632132</c:v>
                </c:pt>
                <c:pt idx="6">
                  <c:v>8.9700000000000006</c:v>
                </c:pt>
                <c:pt idx="7">
                  <c:v>8.9432569902889067</c:v>
                </c:pt>
                <c:pt idx="8">
                  <c:v>8.9372597070670814</c:v>
                </c:pt>
                <c:pt idx="9">
                  <c:v>8.9295978854082012</c:v>
                </c:pt>
                <c:pt idx="10">
                  <c:v>8.9250302828019841</c:v>
                </c:pt>
                <c:pt idx="11">
                  <c:v>8.9182576523822075</c:v>
                </c:pt>
                <c:pt idx="12">
                  <c:v>8.9182576523822075</c:v>
                </c:pt>
                <c:pt idx="13">
                  <c:v>8.9250302828019841</c:v>
                </c:pt>
                <c:pt idx="14">
                  <c:v>8.9295978854082012</c:v>
                </c:pt>
                <c:pt idx="15">
                  <c:v>8.9372597070670814</c:v>
                </c:pt>
                <c:pt idx="16">
                  <c:v>8.9432569902889067</c:v>
                </c:pt>
                <c:pt idx="17">
                  <c:v>8.9700000000000006</c:v>
                </c:pt>
                <c:pt idx="18">
                  <c:v>8.987688912632132</c:v>
                </c:pt>
                <c:pt idx="19">
                  <c:v>8.9889200674500103</c:v>
                </c:pt>
                <c:pt idx="20">
                  <c:v>8.993640113679378</c:v>
                </c:pt>
                <c:pt idx="21">
                  <c:v>9.0037831523705893</c:v>
                </c:pt>
                <c:pt idx="22">
                  <c:v>9.0042943791478596</c:v>
                </c:pt>
                <c:pt idx="23">
                  <c:v>9.0260837975702675</c:v>
                </c:pt>
                <c:pt idx="24">
                  <c:v>9.0414818262387193</c:v>
                </c:pt>
                <c:pt idx="25">
                  <c:v>9.0453615963575285</c:v>
                </c:pt>
                <c:pt idx="26">
                  <c:v>9.0740089024291599</c:v>
                </c:pt>
                <c:pt idx="27">
                  <c:v>9.0830079869932128</c:v>
                </c:pt>
                <c:pt idx="28">
                  <c:v>9.0883841872758353</c:v>
                </c:pt>
                <c:pt idx="29">
                  <c:v>9.1</c:v>
                </c:pt>
                <c:pt idx="30">
                  <c:v>9.1098756699198162</c:v>
                </c:pt>
                <c:pt idx="31">
                  <c:v>9.1160314615285749</c:v>
                </c:pt>
                <c:pt idx="32">
                  <c:v>9.1188441237690814</c:v>
                </c:pt>
                <c:pt idx="33">
                  <c:v>9.1239080124767113</c:v>
                </c:pt>
                <c:pt idx="34">
                  <c:v>9.1311890999619809</c:v>
                </c:pt>
                <c:pt idx="35">
                  <c:v>9.1311938283364356</c:v>
                </c:pt>
                <c:pt idx="36">
                  <c:v>9.1456238095159996</c:v>
                </c:pt>
                <c:pt idx="37">
                  <c:v>9.1522350443877478</c:v>
                </c:pt>
                <c:pt idx="38">
                  <c:v>9.1667224401827223</c:v>
                </c:pt>
                <c:pt idx="39">
                  <c:v>9.1808671670930639</c:v>
                </c:pt>
                <c:pt idx="40">
                  <c:v>9.2108940453038475</c:v>
                </c:pt>
                <c:pt idx="41">
                  <c:v>9.23</c:v>
                </c:pt>
                <c:pt idx="42">
                  <c:v>9.2306455075942377</c:v>
                </c:pt>
                <c:pt idx="43">
                  <c:v>9.2314456358188224</c:v>
                </c:pt>
                <c:pt idx="44">
                  <c:v>9.2343903523276705</c:v>
                </c:pt>
                <c:pt idx="45">
                  <c:v>9.2348002081545602</c:v>
                </c:pt>
                <c:pt idx="46">
                  <c:v>9.235424471898094</c:v>
                </c:pt>
                <c:pt idx="47">
                  <c:v>9.2363602842992005</c:v>
                </c:pt>
                <c:pt idx="48">
                  <c:v>9.2363812332020849</c:v>
                </c:pt>
                <c:pt idx="49">
                  <c:v>9.2401432768881726</c:v>
                </c:pt>
                <c:pt idx="50">
                  <c:v>9.2417007000034328</c:v>
                </c:pt>
                <c:pt idx="51">
                  <c:v>9.2417353094288952</c:v>
                </c:pt>
                <c:pt idx="52">
                  <c:v>9.242282233466387</c:v>
                </c:pt>
                <c:pt idx="53">
                  <c:v>9.2430000000000003</c:v>
                </c:pt>
                <c:pt idx="54">
                  <c:v>9.2424297490229907</c:v>
                </c:pt>
                <c:pt idx="55">
                  <c:v>9.2422466576800737</c:v>
                </c:pt>
                <c:pt idx="56">
                  <c:v>9.2374777117360143</c:v>
                </c:pt>
                <c:pt idx="57">
                  <c:v>9.2352508578926429</c:v>
                </c:pt>
                <c:pt idx="58">
                  <c:v>9.2350666048804921</c:v>
                </c:pt>
                <c:pt idx="59">
                  <c:v>9.2345910614258848</c:v>
                </c:pt>
                <c:pt idx="60">
                  <c:v>9.2331419867168822</c:v>
                </c:pt>
                <c:pt idx="61">
                  <c:v>9.2330521388738358</c:v>
                </c:pt>
                <c:pt idx="62">
                  <c:v>9.2317156528038797</c:v>
                </c:pt>
                <c:pt idx="63">
                  <c:v>9.2312539088271848</c:v>
                </c:pt>
                <c:pt idx="64">
                  <c:v>9.2307771340583109</c:v>
                </c:pt>
                <c:pt idx="65">
                  <c:v>9.23</c:v>
                </c:pt>
                <c:pt idx="66">
                  <c:v>9.2067552252257414</c:v>
                </c:pt>
                <c:pt idx="67">
                  <c:v>9.1968100649196458</c:v>
                </c:pt>
                <c:pt idx="68">
                  <c:v>9.1951239101356315</c:v>
                </c:pt>
                <c:pt idx="69">
                  <c:v>9.1843850117443449</c:v>
                </c:pt>
                <c:pt idx="70">
                  <c:v>9.1842069752077204</c:v>
                </c:pt>
                <c:pt idx="71">
                  <c:v>9.1711111559972327</c:v>
                </c:pt>
                <c:pt idx="72">
                  <c:v>9.1586200818360179</c:v>
                </c:pt>
                <c:pt idx="73">
                  <c:v>9.1385217047290137</c:v>
                </c:pt>
                <c:pt idx="74">
                  <c:v>9.1219687038301505</c:v>
                </c:pt>
                <c:pt idx="75">
                  <c:v>9.1055930942155161</c:v>
                </c:pt>
                <c:pt idx="76">
                  <c:v>9.1020024468947085</c:v>
                </c:pt>
                <c:pt idx="77">
                  <c:v>9.1</c:v>
                </c:pt>
                <c:pt idx="78">
                  <c:v>9.0908201762259324</c:v>
                </c:pt>
                <c:pt idx="79">
                  <c:v>9.071429566569682</c:v>
                </c:pt>
                <c:pt idx="80">
                  <c:v>9.0708426482190916</c:v>
                </c:pt>
                <c:pt idx="81">
                  <c:v>9.0592808063374886</c:v>
                </c:pt>
                <c:pt idx="82">
                  <c:v>9.0513304128948597</c:v>
                </c:pt>
                <c:pt idx="83">
                  <c:v>9.0332829122124174</c:v>
                </c:pt>
                <c:pt idx="84">
                  <c:v>9.0266616165155149</c:v>
                </c:pt>
                <c:pt idx="85">
                  <c:v>9.0179029975437395</c:v>
                </c:pt>
                <c:pt idx="86">
                  <c:v>8.9945641519542363</c:v>
                </c:pt>
                <c:pt idx="87">
                  <c:v>8.9938564502458487</c:v>
                </c:pt>
                <c:pt idx="88">
                  <c:v>8.9805463499525544</c:v>
                </c:pt>
                <c:pt idx="89">
                  <c:v>8.9700000000000006</c:v>
                </c:pt>
                <c:pt idx="90">
                  <c:v>8.9462916020818604</c:v>
                </c:pt>
                <c:pt idx="91">
                  <c:v>8.9455054595767258</c:v>
                </c:pt>
                <c:pt idx="92">
                  <c:v>8.9433280841948548</c:v>
                </c:pt>
                <c:pt idx="93">
                  <c:v>8.9237613569251799</c:v>
                </c:pt>
                <c:pt idx="94">
                  <c:v>8.9092673265439348</c:v>
                </c:pt>
                <c:pt idx="95">
                  <c:v>8.9064003033423731</c:v>
                </c:pt>
                <c:pt idx="96">
                  <c:v>8.9061061251995426</c:v>
                </c:pt>
                <c:pt idx="97">
                  <c:v>8.8980818874258727</c:v>
                </c:pt>
                <c:pt idx="98">
                  <c:v>8.8892192197458382</c:v>
                </c:pt>
                <c:pt idx="99">
                  <c:v>8.8855945234649969</c:v>
                </c:pt>
                <c:pt idx="100">
                  <c:v>8.879825431362157</c:v>
                </c:pt>
                <c:pt idx="101">
                  <c:v>8.84</c:v>
                </c:pt>
                <c:pt idx="102">
                  <c:v>8.8320702030599882</c:v>
                </c:pt>
                <c:pt idx="103">
                  <c:v>8.8238725654940904</c:v>
                </c:pt>
                <c:pt idx="104">
                  <c:v>8.8197601430504022</c:v>
                </c:pt>
                <c:pt idx="105">
                  <c:v>8.7909217611801562</c:v>
                </c:pt>
                <c:pt idx="106">
                  <c:v>8.7863158115890823</c:v>
                </c:pt>
                <c:pt idx="107">
                  <c:v>8.7815203245767925</c:v>
                </c:pt>
                <c:pt idx="108">
                  <c:v>8.7712200353072891</c:v>
                </c:pt>
                <c:pt idx="109">
                  <c:v>8.7491620229363338</c:v>
                </c:pt>
                <c:pt idx="110">
                  <c:v>8.739963460827509</c:v>
                </c:pt>
                <c:pt idx="111">
                  <c:v>8.7370064980552904</c:v>
                </c:pt>
                <c:pt idx="112">
                  <c:v>8.7353193576437231</c:v>
                </c:pt>
                <c:pt idx="113">
                  <c:v>8.7100000000000009</c:v>
                </c:pt>
                <c:pt idx="114">
                  <c:v>8.7073672891862941</c:v>
                </c:pt>
                <c:pt idx="115">
                  <c:v>8.7000393534734304</c:v>
                </c:pt>
                <c:pt idx="116">
                  <c:v>8.697634525928386</c:v>
                </c:pt>
                <c:pt idx="117">
                  <c:v>8.6370530965063939</c:v>
                </c:pt>
                <c:pt idx="118">
                  <c:v>8.6366408289335066</c:v>
                </c:pt>
                <c:pt idx="119">
                  <c:v>8.6359269608728475</c:v>
                </c:pt>
                <c:pt idx="120">
                  <c:v>8.6204432972645524</c:v>
                </c:pt>
                <c:pt idx="121">
                  <c:v>8.609596358716157</c:v>
                </c:pt>
                <c:pt idx="122">
                  <c:v>8.6093698315264113</c:v>
                </c:pt>
                <c:pt idx="123">
                  <c:v>8.6040261216161333</c:v>
                </c:pt>
                <c:pt idx="124">
                  <c:v>8.6021920461292289</c:v>
                </c:pt>
                <c:pt idx="125">
                  <c:v>8.58</c:v>
                </c:pt>
                <c:pt idx="126">
                  <c:v>8.5944454990472767</c:v>
                </c:pt>
                <c:pt idx="127">
                  <c:v>8.595264294611253</c:v>
                </c:pt>
                <c:pt idx="128">
                  <c:v>8.6088270754222478</c:v>
                </c:pt>
                <c:pt idx="129">
                  <c:v>8.6135484104685727</c:v>
                </c:pt>
                <c:pt idx="130">
                  <c:v>8.6140875272115149</c:v>
                </c:pt>
                <c:pt idx="131">
                  <c:v>8.6185678635183791</c:v>
                </c:pt>
                <c:pt idx="132">
                  <c:v>8.6214411792503665</c:v>
                </c:pt>
                <c:pt idx="133">
                  <c:v>8.633133579994638</c:v>
                </c:pt>
                <c:pt idx="134">
                  <c:v>8.6573364896211196</c:v>
                </c:pt>
                <c:pt idx="135">
                  <c:v>8.6583696016196718</c:v>
                </c:pt>
                <c:pt idx="136">
                  <c:v>8.6724580514563812</c:v>
                </c:pt>
                <c:pt idx="137">
                  <c:v>8.7100000000000009</c:v>
                </c:pt>
                <c:pt idx="138">
                  <c:v>8.7149060526111484</c:v>
                </c:pt>
                <c:pt idx="139">
                  <c:v>8.7228325962252296</c:v>
                </c:pt>
                <c:pt idx="140">
                  <c:v>8.7238790420089369</c:v>
                </c:pt>
                <c:pt idx="141">
                  <c:v>8.727751907856204</c:v>
                </c:pt>
                <c:pt idx="142">
                  <c:v>8.7440432539031896</c:v>
                </c:pt>
                <c:pt idx="143">
                  <c:v>8.7535963891951649</c:v>
                </c:pt>
                <c:pt idx="144">
                  <c:v>8.7742426117631087</c:v>
                </c:pt>
                <c:pt idx="145">
                  <c:v>8.7949884553269193</c:v>
                </c:pt>
                <c:pt idx="146">
                  <c:v>8.7983646336790624</c:v>
                </c:pt>
                <c:pt idx="147">
                  <c:v>8.80295482019209</c:v>
                </c:pt>
                <c:pt idx="148">
                  <c:v>8.8037595748156203</c:v>
                </c:pt>
                <c:pt idx="149">
                  <c:v>8.8112767240200682</c:v>
                </c:pt>
                <c:pt idx="150">
                  <c:v>8.813503903566076</c:v>
                </c:pt>
                <c:pt idx="151">
                  <c:v>8.8250718410663254</c:v>
                </c:pt>
                <c:pt idx="152">
                  <c:v>8.825819925563005</c:v>
                </c:pt>
                <c:pt idx="153">
                  <c:v>8.8274836728723187</c:v>
                </c:pt>
                <c:pt idx="154">
                  <c:v>8.8287272875930949</c:v>
                </c:pt>
                <c:pt idx="155">
                  <c:v>8.84</c:v>
                </c:pt>
                <c:pt idx="156">
                  <c:v>8.8372284844533571</c:v>
                </c:pt>
                <c:pt idx="157">
                  <c:v>8.8364866921193084</c:v>
                </c:pt>
                <c:pt idx="158">
                  <c:v>8.8163593120017492</c:v>
                </c:pt>
                <c:pt idx="159">
                  <c:v>8.8162811219703094</c:v>
                </c:pt>
                <c:pt idx="160">
                  <c:v>8.8140429747958109</c:v>
                </c:pt>
                <c:pt idx="161">
                  <c:v>8.8039171470076969</c:v>
                </c:pt>
                <c:pt idx="162">
                  <c:v>8.8026502813182557</c:v>
                </c:pt>
                <c:pt idx="163">
                  <c:v>8.7986563475393833</c:v>
                </c:pt>
                <c:pt idx="164">
                  <c:v>8.7957486828780809</c:v>
                </c:pt>
                <c:pt idx="165">
                  <c:v>8.7943688940526119</c:v>
                </c:pt>
                <c:pt idx="166">
                  <c:v>8.7778144795203588</c:v>
                </c:pt>
                <c:pt idx="167">
                  <c:v>8.7774173425263644</c:v>
                </c:pt>
                <c:pt idx="168">
                  <c:v>8.7774173425263644</c:v>
                </c:pt>
                <c:pt idx="169">
                  <c:v>8.7778144795203588</c:v>
                </c:pt>
                <c:pt idx="170">
                  <c:v>8.7943688940526119</c:v>
                </c:pt>
                <c:pt idx="171">
                  <c:v>8.7957486828780809</c:v>
                </c:pt>
                <c:pt idx="172">
                  <c:v>8.7986563475393833</c:v>
                </c:pt>
                <c:pt idx="173">
                  <c:v>8.8026502813182557</c:v>
                </c:pt>
                <c:pt idx="174">
                  <c:v>8.8039171470076969</c:v>
                </c:pt>
                <c:pt idx="175">
                  <c:v>8.8140429747958109</c:v>
                </c:pt>
                <c:pt idx="176">
                  <c:v>8.8162811219703094</c:v>
                </c:pt>
                <c:pt idx="177">
                  <c:v>8.8163593120017492</c:v>
                </c:pt>
                <c:pt idx="178">
                  <c:v>8.8364866921193084</c:v>
                </c:pt>
                <c:pt idx="179">
                  <c:v>8.8372284844533571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38-4ED9-B4CF-9B4546679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7904"/>
        <c:axId val="45277184"/>
      </c:scatterChart>
      <c:valAx>
        <c:axId val="4422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7184"/>
        <c:crosses val="autoZero"/>
        <c:crossBetween val="midCat"/>
      </c:valAx>
      <c:valAx>
        <c:axId val="452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2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838188976377953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8097222222222226"/>
          <c:w val="0.8838635170603674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'Demand curve'!$A$2:$A$181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xVal>
          <c:yVal>
            <c:numRef>
              <c:f>'Demand curve'!$B$2:$B$181</c:f>
              <c:numCache>
                <c:formatCode>General</c:formatCode>
                <c:ptCount val="180"/>
                <c:pt idx="0">
                  <c:v>36.36279069767442</c:v>
                </c:pt>
                <c:pt idx="1">
                  <c:v>36.495538925080659</c:v>
                </c:pt>
                <c:pt idx="2">
                  <c:v>36.864078187039162</c:v>
                </c:pt>
                <c:pt idx="3">
                  <c:v>37.075997241596127</c:v>
                </c:pt>
                <c:pt idx="4">
                  <c:v>37.093874359589066</c:v>
                </c:pt>
                <c:pt idx="5">
                  <c:v>37.159340273954449</c:v>
                </c:pt>
                <c:pt idx="6">
                  <c:v>37.194876389861697</c:v>
                </c:pt>
                <c:pt idx="7">
                  <c:v>37.386506300396931</c:v>
                </c:pt>
                <c:pt idx="8">
                  <c:v>37.632109115080709</c:v>
                </c:pt>
                <c:pt idx="9">
                  <c:v>37.639496725802815</c:v>
                </c:pt>
                <c:pt idx="10">
                  <c:v>37.883568623813218</c:v>
                </c:pt>
                <c:pt idx="11">
                  <c:v>37.999116279069803</c:v>
                </c:pt>
                <c:pt idx="12">
                  <c:v>37.899302859474673</c:v>
                </c:pt>
                <c:pt idx="13">
                  <c:v>37.796118225500862</c:v>
                </c:pt>
                <c:pt idx="14">
                  <c:v>37.70069574206363</c:v>
                </c:pt>
                <c:pt idx="15">
                  <c:v>37.690800473335841</c:v>
                </c:pt>
                <c:pt idx="16">
                  <c:v>37.663393591780505</c:v>
                </c:pt>
                <c:pt idx="17">
                  <c:v>37.417104880532129</c:v>
                </c:pt>
                <c:pt idx="18">
                  <c:v>37.381362552912947</c:v>
                </c:pt>
                <c:pt idx="19">
                  <c:v>37.323386920441202</c:v>
                </c:pt>
                <c:pt idx="20">
                  <c:v>37.263025558022896</c:v>
                </c:pt>
                <c:pt idx="21">
                  <c:v>37.234666805211937</c:v>
                </c:pt>
                <c:pt idx="22">
                  <c:v>37.198579244952192</c:v>
                </c:pt>
                <c:pt idx="23">
                  <c:v>37.133374598273214</c:v>
                </c:pt>
                <c:pt idx="24">
                  <c:v>36.982318912883194</c:v>
                </c:pt>
                <c:pt idx="25">
                  <c:v>36.936694431927762</c:v>
                </c:pt>
                <c:pt idx="26">
                  <c:v>36.855727786689897</c:v>
                </c:pt>
                <c:pt idx="27">
                  <c:v>36.73994439706636</c:v>
                </c:pt>
                <c:pt idx="28">
                  <c:v>36.702724756789252</c:v>
                </c:pt>
                <c:pt idx="29">
                  <c:v>36.362790697674399</c:v>
                </c:pt>
                <c:pt idx="30">
                  <c:v>36.100265698821438</c:v>
                </c:pt>
                <c:pt idx="31">
                  <c:v>36.001747336155368</c:v>
                </c:pt>
                <c:pt idx="32">
                  <c:v>35.994522942859589</c:v>
                </c:pt>
                <c:pt idx="33">
                  <c:v>35.852684294737408</c:v>
                </c:pt>
                <c:pt idx="34">
                  <c:v>35.825275718658638</c:v>
                </c:pt>
                <c:pt idx="35">
                  <c:v>35.723419903793925</c:v>
                </c:pt>
                <c:pt idx="36">
                  <c:v>35.692089601151551</c:v>
                </c:pt>
                <c:pt idx="37">
                  <c:v>35.688319640693443</c:v>
                </c:pt>
                <c:pt idx="38">
                  <c:v>35.655304070935756</c:v>
                </c:pt>
                <c:pt idx="39">
                  <c:v>35.560461630909714</c:v>
                </c:pt>
                <c:pt idx="40">
                  <c:v>35.554735919475448</c:v>
                </c:pt>
                <c:pt idx="41">
                  <c:v>35.453720930232599</c:v>
                </c:pt>
                <c:pt idx="42">
                  <c:v>35.356705942868402</c:v>
                </c:pt>
                <c:pt idx="43">
                  <c:v>35.182383387931154</c:v>
                </c:pt>
                <c:pt idx="44">
                  <c:v>35.085998686720622</c:v>
                </c:pt>
                <c:pt idx="45">
                  <c:v>34.878995594789089</c:v>
                </c:pt>
                <c:pt idx="46">
                  <c:v>34.782634052428385</c:v>
                </c:pt>
                <c:pt idx="47">
                  <c:v>34.756385603311301</c:v>
                </c:pt>
                <c:pt idx="48">
                  <c:v>34.668511902790513</c:v>
                </c:pt>
                <c:pt idx="49">
                  <c:v>34.524803715404239</c:v>
                </c:pt>
                <c:pt idx="50">
                  <c:v>34.448038138337694</c:v>
                </c:pt>
                <c:pt idx="51">
                  <c:v>34.206725887350316</c:v>
                </c:pt>
                <c:pt idx="52">
                  <c:v>34.129961057129499</c:v>
                </c:pt>
                <c:pt idx="53">
                  <c:v>34.090116279069797</c:v>
                </c:pt>
                <c:pt idx="54">
                  <c:v>33.905563149995885</c:v>
                </c:pt>
                <c:pt idx="55">
                  <c:v>32.485831250539171</c:v>
                </c:pt>
                <c:pt idx="56">
                  <c:v>32.210460405720816</c:v>
                </c:pt>
                <c:pt idx="57">
                  <c:v>31.824197561980043</c:v>
                </c:pt>
                <c:pt idx="58">
                  <c:v>31.695851113943263</c:v>
                </c:pt>
                <c:pt idx="59">
                  <c:v>31.53466443663778</c:v>
                </c:pt>
                <c:pt idx="60">
                  <c:v>31.38442335991834</c:v>
                </c:pt>
                <c:pt idx="61">
                  <c:v>31.067762678431826</c:v>
                </c:pt>
                <c:pt idx="62">
                  <c:v>30.927373115163242</c:v>
                </c:pt>
                <c:pt idx="63">
                  <c:v>30.276622939688529</c:v>
                </c:pt>
                <c:pt idx="64">
                  <c:v>30.248177637407462</c:v>
                </c:pt>
                <c:pt idx="65">
                  <c:v>29.090232558139498</c:v>
                </c:pt>
                <c:pt idx="66">
                  <c:v>29.041069301953797</c:v>
                </c:pt>
                <c:pt idx="67">
                  <c:v>28.735505214618549</c:v>
                </c:pt>
                <c:pt idx="68">
                  <c:v>28.620476347786809</c:v>
                </c:pt>
                <c:pt idx="69">
                  <c:v>28.256458783178658</c:v>
                </c:pt>
                <c:pt idx="70">
                  <c:v>27.949826177287978</c:v>
                </c:pt>
                <c:pt idx="71">
                  <c:v>27.7800592388257</c:v>
                </c:pt>
                <c:pt idx="72">
                  <c:v>26.371300994025017</c:v>
                </c:pt>
                <c:pt idx="73">
                  <c:v>26.070684825993208</c:v>
                </c:pt>
                <c:pt idx="74">
                  <c:v>25.558031977368266</c:v>
                </c:pt>
                <c:pt idx="75">
                  <c:v>25.403232053923176</c:v>
                </c:pt>
                <c:pt idx="76">
                  <c:v>25.153801150436905</c:v>
                </c:pt>
                <c:pt idx="77">
                  <c:v>24.999418604651204</c:v>
                </c:pt>
                <c:pt idx="78">
                  <c:v>25.082563124183093</c:v>
                </c:pt>
                <c:pt idx="79">
                  <c:v>25.108475956079769</c:v>
                </c:pt>
                <c:pt idx="80">
                  <c:v>25.217559870537738</c:v>
                </c:pt>
                <c:pt idx="81">
                  <c:v>25.226696157911096</c:v>
                </c:pt>
                <c:pt idx="82">
                  <c:v>25.261558574395735</c:v>
                </c:pt>
                <c:pt idx="83">
                  <c:v>25.276624197399535</c:v>
                </c:pt>
                <c:pt idx="84">
                  <c:v>25.280169452765175</c:v>
                </c:pt>
                <c:pt idx="85">
                  <c:v>25.33762625454985</c:v>
                </c:pt>
                <c:pt idx="86">
                  <c:v>25.36554159630905</c:v>
                </c:pt>
                <c:pt idx="87">
                  <c:v>25.390065069229873</c:v>
                </c:pt>
                <c:pt idx="88">
                  <c:v>25.410646383398948</c:v>
                </c:pt>
                <c:pt idx="89">
                  <c:v>25.453953488372097</c:v>
                </c:pt>
                <c:pt idx="90">
                  <c:v>25.221384136495463</c:v>
                </c:pt>
                <c:pt idx="91">
                  <c:v>24.21593060248026</c:v>
                </c:pt>
                <c:pt idx="92">
                  <c:v>22.319784194582809</c:v>
                </c:pt>
                <c:pt idx="93">
                  <c:v>21.98463670367568</c:v>
                </c:pt>
                <c:pt idx="94">
                  <c:v>20.004679677626356</c:v>
                </c:pt>
                <c:pt idx="95">
                  <c:v>19.889370696680039</c:v>
                </c:pt>
                <c:pt idx="96">
                  <c:v>19.684142587980606</c:v>
                </c:pt>
                <c:pt idx="97">
                  <c:v>16.377006063862861</c:v>
                </c:pt>
                <c:pt idx="98">
                  <c:v>15.195488678791001</c:v>
                </c:pt>
                <c:pt idx="99">
                  <c:v>15.007990527644148</c:v>
                </c:pt>
                <c:pt idx="100">
                  <c:v>14.857917816013028</c:v>
                </c:pt>
                <c:pt idx="101">
                  <c:v>14.5451162790698</c:v>
                </c:pt>
                <c:pt idx="102">
                  <c:v>14.520548140760766</c:v>
                </c:pt>
                <c:pt idx="103">
                  <c:v>14.379800528051886</c:v>
                </c:pt>
                <c:pt idx="104">
                  <c:v>14.379253757424051</c:v>
                </c:pt>
                <c:pt idx="105">
                  <c:v>14.2927944194766</c:v>
                </c:pt>
                <c:pt idx="106">
                  <c:v>14.235673630828209</c:v>
                </c:pt>
                <c:pt idx="107">
                  <c:v>14.226024983955448</c:v>
                </c:pt>
                <c:pt idx="108">
                  <c:v>14.11026255925834</c:v>
                </c:pt>
                <c:pt idx="109">
                  <c:v>14.10748544253995</c:v>
                </c:pt>
                <c:pt idx="110">
                  <c:v>13.772284658680526</c:v>
                </c:pt>
                <c:pt idx="111">
                  <c:v>13.723980865992399</c:v>
                </c:pt>
                <c:pt idx="112">
                  <c:v>13.700995439747933</c:v>
                </c:pt>
                <c:pt idx="113">
                  <c:v>13.636046511627899</c:v>
                </c:pt>
                <c:pt idx="114">
                  <c:v>13.482758986995583</c:v>
                </c:pt>
                <c:pt idx="115">
                  <c:v>13.47724461850715</c:v>
                </c:pt>
                <c:pt idx="116">
                  <c:v>13.457291082491654</c:v>
                </c:pt>
                <c:pt idx="117">
                  <c:v>13.454533132327613</c:v>
                </c:pt>
                <c:pt idx="118">
                  <c:v>13.13951063340728</c:v>
                </c:pt>
                <c:pt idx="119">
                  <c:v>13.120050902965678</c:v>
                </c:pt>
                <c:pt idx="120">
                  <c:v>13.082366602626402</c:v>
                </c:pt>
                <c:pt idx="121">
                  <c:v>12.88459924540936</c:v>
                </c:pt>
                <c:pt idx="122">
                  <c:v>12.848038642334918</c:v>
                </c:pt>
                <c:pt idx="123">
                  <c:v>12.802856798282587</c:v>
                </c:pt>
                <c:pt idx="124">
                  <c:v>12.781949437439543</c:v>
                </c:pt>
                <c:pt idx="125">
                  <c:v>12.726976744186</c:v>
                </c:pt>
                <c:pt idx="126">
                  <c:v>12.70524614079117</c:v>
                </c:pt>
                <c:pt idx="127">
                  <c:v>12.259069355675257</c:v>
                </c:pt>
                <c:pt idx="128">
                  <c:v>12.219679536337848</c:v>
                </c:pt>
                <c:pt idx="129">
                  <c:v>12.081822440163414</c:v>
                </c:pt>
                <c:pt idx="130">
                  <c:v>11.951973616767367</c:v>
                </c:pt>
                <c:pt idx="131">
                  <c:v>11.931721761143473</c:v>
                </c:pt>
                <c:pt idx="132">
                  <c:v>11.907801814873297</c:v>
                </c:pt>
                <c:pt idx="133">
                  <c:v>11.761522873320507</c:v>
                </c:pt>
                <c:pt idx="134">
                  <c:v>11.591323600854558</c:v>
                </c:pt>
                <c:pt idx="135">
                  <c:v>11.508209059931898</c:v>
                </c:pt>
                <c:pt idx="136">
                  <c:v>11.384490242341212</c:v>
                </c:pt>
                <c:pt idx="137">
                  <c:v>11.363372093023299</c:v>
                </c:pt>
                <c:pt idx="138">
                  <c:v>11.325226698055417</c:v>
                </c:pt>
                <c:pt idx="139">
                  <c:v>10.960928969946936</c:v>
                </c:pt>
                <c:pt idx="140">
                  <c:v>10.868441178581394</c:v>
                </c:pt>
                <c:pt idx="141">
                  <c:v>10.842482678249848</c:v>
                </c:pt>
                <c:pt idx="142">
                  <c:v>10.730991402101653</c:v>
                </c:pt>
                <c:pt idx="143">
                  <c:v>10.574751106200027</c:v>
                </c:pt>
                <c:pt idx="144">
                  <c:v>10.616293282995363</c:v>
                </c:pt>
                <c:pt idx="145">
                  <c:v>10.786984287336537</c:v>
                </c:pt>
                <c:pt idx="146">
                  <c:v>10.908208073138749</c:v>
                </c:pt>
                <c:pt idx="147">
                  <c:v>11.15664135817693</c:v>
                </c:pt>
                <c:pt idx="148">
                  <c:v>11.30054410869824</c:v>
                </c:pt>
                <c:pt idx="149">
                  <c:v>11.363372093023299</c:v>
                </c:pt>
                <c:pt idx="150">
                  <c:v>11.467099392965224</c:v>
                </c:pt>
                <c:pt idx="151">
                  <c:v>11.77068099815861</c:v>
                </c:pt>
                <c:pt idx="152">
                  <c:v>11.907835386067736</c:v>
                </c:pt>
                <c:pt idx="153">
                  <c:v>11.930143829531261</c:v>
                </c:pt>
                <c:pt idx="154">
                  <c:v>13.078734440499126</c:v>
                </c:pt>
                <c:pt idx="155">
                  <c:v>13.148966123472983</c:v>
                </c:pt>
                <c:pt idx="156">
                  <c:v>13.483491717553067</c:v>
                </c:pt>
                <c:pt idx="157">
                  <c:v>13.484093263902402</c:v>
                </c:pt>
                <c:pt idx="158">
                  <c:v>13.58456513211202</c:v>
                </c:pt>
                <c:pt idx="159">
                  <c:v>13.594088842599648</c:v>
                </c:pt>
                <c:pt idx="160">
                  <c:v>14.542190203136728</c:v>
                </c:pt>
                <c:pt idx="161">
                  <c:v>14.5451162790698</c:v>
                </c:pt>
                <c:pt idx="162">
                  <c:v>14.622085409456632</c:v>
                </c:pt>
                <c:pt idx="163">
                  <c:v>14.644927212589293</c:v>
                </c:pt>
                <c:pt idx="164">
                  <c:v>14.666642651672365</c:v>
                </c:pt>
                <c:pt idx="165">
                  <c:v>14.666955622226368</c:v>
                </c:pt>
                <c:pt idx="166">
                  <c:v>14.68945961364177</c:v>
                </c:pt>
                <c:pt idx="167">
                  <c:v>14.780543171732283</c:v>
                </c:pt>
                <c:pt idx="168">
                  <c:v>14.785237247192523</c:v>
                </c:pt>
                <c:pt idx="169">
                  <c:v>14.790563896622949</c:v>
                </c:pt>
                <c:pt idx="170">
                  <c:v>14.81840919595844</c:v>
                </c:pt>
                <c:pt idx="171">
                  <c:v>14.839132062910524</c:v>
                </c:pt>
                <c:pt idx="172">
                  <c:v>14.852722353205472</c:v>
                </c:pt>
                <c:pt idx="173">
                  <c:v>14.92131502883678</c:v>
                </c:pt>
                <c:pt idx="174">
                  <c:v>14.956577754953598</c:v>
                </c:pt>
                <c:pt idx="175">
                  <c:v>14.9721556799526</c:v>
                </c:pt>
                <c:pt idx="176">
                  <c:v>15.091074815929753</c:v>
                </c:pt>
                <c:pt idx="177">
                  <c:v>15.107886253587505</c:v>
                </c:pt>
                <c:pt idx="178">
                  <c:v>15.171556196073411</c:v>
                </c:pt>
                <c:pt idx="179">
                  <c:v>15.183274083300033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81-44F8-9DE5-0AFBFD3DA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8912"/>
        <c:axId val="45279488"/>
      </c:scatterChart>
      <c:valAx>
        <c:axId val="4527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9488"/>
        <c:crosses val="autoZero"/>
        <c:crossBetween val="midCat"/>
      </c:valAx>
      <c:valAx>
        <c:axId val="4527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190</xdr:row>
      <xdr:rowOff>100012</xdr:rowOff>
    </xdr:from>
    <xdr:to>
      <xdr:col>11</xdr:col>
      <xdr:colOff>752475</xdr:colOff>
      <xdr:row>204</xdr:row>
      <xdr:rowOff>176212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202</xdr:row>
      <xdr:rowOff>0</xdr:rowOff>
    </xdr:from>
    <xdr:to>
      <xdr:col>19</xdr:col>
      <xdr:colOff>6493</xdr:colOff>
      <xdr:row>216</xdr:row>
      <xdr:rowOff>88631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6125" y="38481000"/>
          <a:ext cx="4578493" cy="275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162</xdr:row>
      <xdr:rowOff>166687</xdr:rowOff>
    </xdr:from>
    <xdr:to>
      <xdr:col>11</xdr:col>
      <xdr:colOff>266700</xdr:colOff>
      <xdr:row>177</xdr:row>
      <xdr:rowOff>52387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8</xdr:row>
      <xdr:rowOff>147637</xdr:rowOff>
    </xdr:from>
    <xdr:to>
      <xdr:col>9</xdr:col>
      <xdr:colOff>571500</xdr:colOff>
      <xdr:row>23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4" sqref="B14"/>
    </sheetView>
  </sheetViews>
  <sheetFormatPr baseColWidth="10" defaultColWidth="11.42578125" defaultRowHeight="15" x14ac:dyDescent="0.25"/>
  <sheetData>
    <row r="1" spans="1:7" x14ac:dyDescent="0.25">
      <c r="A1" s="7" t="s">
        <v>16</v>
      </c>
      <c r="B1" s="7" t="s">
        <v>17</v>
      </c>
      <c r="C1" s="7" t="s">
        <v>18</v>
      </c>
      <c r="D1" s="7" t="s">
        <v>0</v>
      </c>
      <c r="E1" s="7" t="s">
        <v>1</v>
      </c>
      <c r="F1" s="7" t="s">
        <v>2</v>
      </c>
      <c r="G1" s="7" t="s">
        <v>3</v>
      </c>
    </row>
    <row r="2" spans="1:7" x14ac:dyDescent="0.25">
      <c r="A2" s="1">
        <v>1</v>
      </c>
      <c r="B2" s="1">
        <v>1</v>
      </c>
      <c r="C2" s="1">
        <v>2</v>
      </c>
      <c r="D2" s="1">
        <v>4.1500000000000002E-2</v>
      </c>
      <c r="E2" s="1">
        <v>4.1500000000000002E-2</v>
      </c>
      <c r="F2" s="2">
        <f t="shared" ref="F2:F19" si="0">SQRT(D2^2+E2^2)</f>
        <v>5.8689862838483452E-2</v>
      </c>
      <c r="G2" s="1">
        <v>210</v>
      </c>
    </row>
    <row r="3" spans="1:7" x14ac:dyDescent="0.25">
      <c r="A3" s="1">
        <v>2</v>
      </c>
      <c r="B3" s="1">
        <v>2</v>
      </c>
      <c r="C3" s="1">
        <v>3</v>
      </c>
      <c r="D3" s="1">
        <v>4.24E-2</v>
      </c>
      <c r="E3" s="1">
        <v>1.89E-2</v>
      </c>
      <c r="F3" s="2">
        <f t="shared" si="0"/>
        <v>4.6421654429802478E-2</v>
      </c>
      <c r="G3" s="1">
        <v>180</v>
      </c>
    </row>
    <row r="4" spans="1:7" x14ac:dyDescent="0.25">
      <c r="A4" s="1">
        <v>3</v>
      </c>
      <c r="B4" s="1">
        <v>3</v>
      </c>
      <c r="C4" s="1">
        <v>4</v>
      </c>
      <c r="D4" s="1">
        <v>4.4400000000000002E-2</v>
      </c>
      <c r="E4" s="1">
        <v>1.9800000000000002E-2</v>
      </c>
      <c r="F4" s="2">
        <f t="shared" si="0"/>
        <v>4.8614812557491165E-2</v>
      </c>
      <c r="G4" s="1">
        <v>150</v>
      </c>
    </row>
    <row r="5" spans="1:7" x14ac:dyDescent="0.25">
      <c r="A5" s="1">
        <v>4</v>
      </c>
      <c r="B5" s="1">
        <v>4</v>
      </c>
      <c r="C5" s="1">
        <v>5</v>
      </c>
      <c r="D5" s="1">
        <v>3.6900000000000002E-2</v>
      </c>
      <c r="E5" s="1">
        <v>1.6500000000000001E-2</v>
      </c>
      <c r="F5" s="2">
        <f t="shared" si="0"/>
        <v>4.0421034128285238E-2</v>
      </c>
      <c r="G5" s="1">
        <v>120</v>
      </c>
    </row>
    <row r="6" spans="1:7" x14ac:dyDescent="0.25">
      <c r="A6" s="1">
        <v>5</v>
      </c>
      <c r="B6" s="1">
        <v>5</v>
      </c>
      <c r="C6" s="1">
        <v>6</v>
      </c>
      <c r="D6" s="1">
        <v>5.1999999999999998E-2</v>
      </c>
      <c r="E6" s="1">
        <v>2.3199999999999998E-2</v>
      </c>
      <c r="F6" s="2">
        <f t="shared" si="0"/>
        <v>5.6940670877677582E-2</v>
      </c>
      <c r="G6" s="1">
        <v>105</v>
      </c>
    </row>
    <row r="7" spans="1:7" x14ac:dyDescent="0.25">
      <c r="A7" s="1">
        <v>6</v>
      </c>
      <c r="B7" s="1">
        <v>6</v>
      </c>
      <c r="C7" s="1">
        <v>7</v>
      </c>
      <c r="D7" s="1">
        <v>5.2400000000000002E-2</v>
      </c>
      <c r="E7" s="1">
        <v>2.3400000000000001E-2</v>
      </c>
      <c r="F7" s="2">
        <f t="shared" si="0"/>
        <v>5.7387455075129441E-2</v>
      </c>
      <c r="G7" s="1">
        <v>60</v>
      </c>
    </row>
    <row r="8" spans="1:7" x14ac:dyDescent="0.25">
      <c r="A8" s="1">
        <v>7</v>
      </c>
      <c r="B8" s="1">
        <v>7</v>
      </c>
      <c r="C8" s="1">
        <v>8</v>
      </c>
      <c r="D8" s="1">
        <v>0.31230000000000002</v>
      </c>
      <c r="E8" s="1">
        <v>3.1099999999999999E-2</v>
      </c>
      <c r="F8" s="2">
        <f t="shared" si="0"/>
        <v>0.3138447068217019</v>
      </c>
      <c r="G8" s="1">
        <v>15</v>
      </c>
    </row>
    <row r="9" spans="1:7" x14ac:dyDescent="0.25">
      <c r="A9" s="1">
        <v>8</v>
      </c>
      <c r="B9" s="1">
        <v>7</v>
      </c>
      <c r="C9" s="1">
        <v>9</v>
      </c>
      <c r="D9" s="1">
        <v>0.20019999999999999</v>
      </c>
      <c r="E9" s="1">
        <v>1.9900000000000001E-2</v>
      </c>
      <c r="F9" s="2">
        <f t="shared" si="0"/>
        <v>0.20118660492189833</v>
      </c>
      <c r="G9" s="1">
        <v>15</v>
      </c>
    </row>
    <row r="10" spans="1:7" x14ac:dyDescent="0.25">
      <c r="A10" s="1">
        <v>9</v>
      </c>
      <c r="B10" s="1">
        <v>7</v>
      </c>
      <c r="C10" s="1">
        <v>10</v>
      </c>
      <c r="D10" s="1">
        <v>1.734</v>
      </c>
      <c r="E10" s="1">
        <v>0.1729</v>
      </c>
      <c r="F10" s="2">
        <f t="shared" si="0"/>
        <v>1.7425987518645822</v>
      </c>
      <c r="G10" s="1">
        <v>15</v>
      </c>
    </row>
    <row r="11" spans="1:7" x14ac:dyDescent="0.25">
      <c r="A11" s="1">
        <v>10</v>
      </c>
      <c r="B11" s="1">
        <v>6</v>
      </c>
      <c r="C11" s="1">
        <v>11</v>
      </c>
      <c r="D11" s="1">
        <v>0.26069999999999999</v>
      </c>
      <c r="E11" s="1">
        <v>2.5999999999999999E-2</v>
      </c>
      <c r="F11" s="2">
        <f t="shared" si="0"/>
        <v>0.26199330144108646</v>
      </c>
      <c r="G11" s="1">
        <v>15</v>
      </c>
    </row>
    <row r="12" spans="1:7" x14ac:dyDescent="0.25">
      <c r="A12" s="1">
        <v>11</v>
      </c>
      <c r="B12" s="1">
        <v>6</v>
      </c>
      <c r="C12" s="1">
        <v>12</v>
      </c>
      <c r="D12" s="1">
        <v>1.3605</v>
      </c>
      <c r="E12" s="1">
        <v>0.13569999999999999</v>
      </c>
      <c r="F12" s="2">
        <f t="shared" si="0"/>
        <v>1.3672507963062228</v>
      </c>
      <c r="G12" s="1">
        <v>15</v>
      </c>
    </row>
    <row r="13" spans="1:7" x14ac:dyDescent="0.25">
      <c r="A13" s="1">
        <v>12</v>
      </c>
      <c r="B13" s="1">
        <v>4</v>
      </c>
      <c r="C13" s="1">
        <v>13</v>
      </c>
      <c r="D13" s="1">
        <v>0.14000000000000001</v>
      </c>
      <c r="E13" s="1">
        <v>1.4E-2</v>
      </c>
      <c r="F13" s="2">
        <f t="shared" si="0"/>
        <v>0.14069825869569247</v>
      </c>
      <c r="G13" s="1">
        <v>15</v>
      </c>
    </row>
    <row r="14" spans="1:7" x14ac:dyDescent="0.25">
      <c r="A14" s="1">
        <v>13</v>
      </c>
      <c r="B14" s="1">
        <v>3</v>
      </c>
      <c r="C14" s="1">
        <v>14</v>
      </c>
      <c r="D14" s="1">
        <v>0.77629999999999999</v>
      </c>
      <c r="E14" s="1">
        <v>7.7399999999999997E-2</v>
      </c>
      <c r="F14" s="2">
        <f t="shared" si="0"/>
        <v>0.78014899218033984</v>
      </c>
      <c r="G14" s="1">
        <v>15</v>
      </c>
    </row>
    <row r="15" spans="1:7" x14ac:dyDescent="0.25">
      <c r="A15" s="1">
        <v>14</v>
      </c>
      <c r="B15" s="1">
        <v>2</v>
      </c>
      <c r="C15" s="1">
        <v>15</v>
      </c>
      <c r="D15" s="1">
        <v>0.59770000000000001</v>
      </c>
      <c r="E15" s="1">
        <v>5.96E-2</v>
      </c>
      <c r="F15" s="2">
        <f t="shared" si="0"/>
        <v>0.60066417406068096</v>
      </c>
      <c r="G15" s="1">
        <v>15</v>
      </c>
    </row>
    <row r="16" spans="1:7" x14ac:dyDescent="0.25">
      <c r="A16" s="1">
        <v>15</v>
      </c>
      <c r="B16" s="1">
        <v>1</v>
      </c>
      <c r="C16" s="1">
        <v>16</v>
      </c>
      <c r="D16" s="1">
        <v>0.14230000000000001</v>
      </c>
      <c r="E16" s="1">
        <v>4.9599999999999998E-2</v>
      </c>
      <c r="F16" s="2">
        <f t="shared" si="0"/>
        <v>0.15069654939646099</v>
      </c>
      <c r="G16" s="1">
        <v>45</v>
      </c>
    </row>
    <row r="17" spans="1:7" x14ac:dyDescent="0.25">
      <c r="A17" s="1">
        <v>16</v>
      </c>
      <c r="B17" s="1">
        <v>16</v>
      </c>
      <c r="C17" s="1">
        <v>17</v>
      </c>
      <c r="D17" s="1">
        <v>8.3699999999999997E-2</v>
      </c>
      <c r="E17" s="1">
        <v>2.92E-2</v>
      </c>
      <c r="F17" s="2">
        <f t="shared" si="0"/>
        <v>8.8647222178701121E-2</v>
      </c>
      <c r="G17" s="1">
        <v>30</v>
      </c>
    </row>
    <row r="18" spans="1:7" x14ac:dyDescent="0.25">
      <c r="A18" s="1">
        <v>17</v>
      </c>
      <c r="B18" s="1">
        <v>17</v>
      </c>
      <c r="C18" s="1">
        <v>18</v>
      </c>
      <c r="D18" s="1">
        <v>0.31230000000000002</v>
      </c>
      <c r="E18" s="1">
        <v>3.1099999999999999E-2</v>
      </c>
      <c r="F18" s="2">
        <f t="shared" si="0"/>
        <v>0.3138447068217019</v>
      </c>
      <c r="G18" s="1">
        <v>15</v>
      </c>
    </row>
    <row r="19" spans="1:7" x14ac:dyDescent="0.25">
      <c r="A19" s="1">
        <v>18</v>
      </c>
      <c r="B19" s="1">
        <v>1</v>
      </c>
      <c r="C19" s="1">
        <v>19</v>
      </c>
      <c r="D19" s="1">
        <v>1.6299999999999999E-2</v>
      </c>
      <c r="E19" s="1">
        <v>6.1999999999999998E-3</v>
      </c>
      <c r="F19" s="2">
        <f t="shared" si="0"/>
        <v>1.7439323381370046E-2</v>
      </c>
      <c r="G19" s="1">
        <v>15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3" sqref="D3"/>
    </sheetView>
  </sheetViews>
  <sheetFormatPr baseColWidth="10" defaultColWidth="11.42578125" defaultRowHeight="15" x14ac:dyDescent="0.25"/>
  <cols>
    <col min="1" max="4" width="11.42578125" style="8"/>
  </cols>
  <sheetData>
    <row r="1" spans="1:4" x14ac:dyDescent="0.25">
      <c r="A1" s="21" t="s">
        <v>19</v>
      </c>
      <c r="B1" s="22" t="s">
        <v>4</v>
      </c>
      <c r="C1" s="22" t="s">
        <v>5</v>
      </c>
      <c r="D1" s="22" t="s">
        <v>34</v>
      </c>
    </row>
    <row r="2" spans="1:4" x14ac:dyDescent="0.25">
      <c r="A2" s="21"/>
      <c r="B2" s="22"/>
      <c r="C2" s="22"/>
      <c r="D2" s="22"/>
    </row>
    <row r="3" spans="1:4" x14ac:dyDescent="0.25">
      <c r="A3" s="1">
        <v>1</v>
      </c>
      <c r="B3" s="1">
        <f>'Nodes Data'!B3/'Base Values'!$B$1</f>
        <v>1.5384615384615385E-2</v>
      </c>
      <c r="C3" s="1">
        <f>'Nodes Data'!C3/'Base Values'!$B$1</f>
        <v>7.4511093051977308E-3</v>
      </c>
      <c r="D3" s="8">
        <v>0</v>
      </c>
    </row>
    <row r="4" spans="1:4" x14ac:dyDescent="0.25">
      <c r="A4" s="1">
        <v>2</v>
      </c>
      <c r="B4" s="1">
        <f>'Nodes Data'!B4/'Base Values'!$B$1</f>
        <v>1.5384615384615385E-2</v>
      </c>
      <c r="C4" s="1">
        <f>'Nodes Data'!C4/'Base Values'!$B$1</f>
        <v>7.4511093051977308E-3</v>
      </c>
      <c r="D4" s="8">
        <v>1</v>
      </c>
    </row>
    <row r="5" spans="1:4" x14ac:dyDescent="0.25">
      <c r="A5" s="1">
        <v>3</v>
      </c>
      <c r="B5" s="1">
        <f>'Nodes Data'!B5/'Base Values'!$B$1</f>
        <v>1.5384615384615385E-2</v>
      </c>
      <c r="C5" s="1">
        <f>'Nodes Data'!C5/'Base Values'!$B$1</f>
        <v>7.4511093051977308E-3</v>
      </c>
      <c r="D5" s="8">
        <v>0</v>
      </c>
    </row>
    <row r="6" spans="1:4" x14ac:dyDescent="0.25">
      <c r="A6" s="1">
        <v>4</v>
      </c>
      <c r="B6" s="1">
        <f>'Nodes Data'!B6/'Base Values'!$B$1</f>
        <v>1.5384615384615385E-2</v>
      </c>
      <c r="C6" s="1">
        <f>'Nodes Data'!C6/'Base Values'!$B$1</f>
        <v>7.4511093051977308E-3</v>
      </c>
      <c r="D6" s="8">
        <v>1</v>
      </c>
    </row>
    <row r="7" spans="1:4" x14ac:dyDescent="0.25">
      <c r="A7" s="1">
        <v>5</v>
      </c>
      <c r="B7" s="1">
        <f>'Nodes Data'!B7/'Base Values'!$B$1</f>
        <v>1.5384615384615385E-2</v>
      </c>
      <c r="C7" s="1">
        <f>'Nodes Data'!C7/'Base Values'!$B$1</f>
        <v>7.4511093051977308E-3</v>
      </c>
      <c r="D7" s="8">
        <v>0</v>
      </c>
    </row>
    <row r="8" spans="1:4" x14ac:dyDescent="0.25">
      <c r="A8" s="1">
        <v>6</v>
      </c>
      <c r="B8" s="1">
        <f>'Nodes Data'!B8/'Base Values'!$B$1</f>
        <v>1.5384615384615385E-2</v>
      </c>
      <c r="C8" s="1">
        <f>'Nodes Data'!C8/'Base Values'!$B$1</f>
        <v>7.4511093051977308E-3</v>
      </c>
      <c r="D8" s="8">
        <v>1</v>
      </c>
    </row>
    <row r="9" spans="1:4" x14ac:dyDescent="0.25">
      <c r="A9" s="1">
        <v>7</v>
      </c>
      <c r="B9" s="1">
        <f>'Nodes Data'!B9/'Base Values'!$B$1</f>
        <v>1.5384615384615385E-2</v>
      </c>
      <c r="C9" s="1">
        <f>'Nodes Data'!C9/'Base Values'!$B$1</f>
        <v>7.4511093051977308E-3</v>
      </c>
      <c r="D9" s="8">
        <v>1</v>
      </c>
    </row>
    <row r="10" spans="1:4" x14ac:dyDescent="0.25">
      <c r="A10" s="1">
        <v>8</v>
      </c>
      <c r="B10" s="1">
        <f>'Nodes Data'!B10/'Base Values'!$B$1</f>
        <v>1.5384615384615385E-2</v>
      </c>
      <c r="C10" s="1">
        <f>'Nodes Data'!C10/'Base Values'!$B$1</f>
        <v>7.4511093051977308E-3</v>
      </c>
      <c r="D10" s="8">
        <v>1</v>
      </c>
    </row>
    <row r="11" spans="1:4" x14ac:dyDescent="0.25">
      <c r="A11" s="1">
        <v>9</v>
      </c>
      <c r="B11" s="1">
        <f>'Nodes Data'!B11/'Base Values'!$B$1</f>
        <v>1.5384615384615385E-2</v>
      </c>
      <c r="C11" s="1">
        <f>'Nodes Data'!C11/'Base Values'!$B$1</f>
        <v>7.4511093051977308E-3</v>
      </c>
      <c r="D11" s="8">
        <v>0</v>
      </c>
    </row>
    <row r="12" spans="1:4" x14ac:dyDescent="0.25">
      <c r="A12" s="1">
        <v>10</v>
      </c>
      <c r="B12" s="1">
        <f>'Nodes Data'!B12/'Base Values'!$B$1</f>
        <v>1.5384615384615385E-2</v>
      </c>
      <c r="C12" s="1">
        <f>'Nodes Data'!C12/'Base Values'!$B$1</f>
        <v>7.4511093051977308E-3</v>
      </c>
      <c r="D12" s="8">
        <v>1</v>
      </c>
    </row>
    <row r="13" spans="1:4" x14ac:dyDescent="0.25">
      <c r="A13" s="1">
        <v>11</v>
      </c>
      <c r="B13" s="1">
        <f>'Nodes Data'!B13/'Base Values'!$B$1</f>
        <v>1.5384615384615385E-2</v>
      </c>
      <c r="C13" s="1">
        <f>'Nodes Data'!C13/'Base Values'!$B$1</f>
        <v>7.4511093051977308E-3</v>
      </c>
      <c r="D13" s="8">
        <v>1</v>
      </c>
    </row>
    <row r="14" spans="1:4" x14ac:dyDescent="0.25">
      <c r="A14" s="1">
        <v>12</v>
      </c>
      <c r="B14" s="1">
        <f>'Nodes Data'!B14/'Base Values'!$B$1</f>
        <v>1.5384615384615385E-2</v>
      </c>
      <c r="C14" s="1">
        <f>'Nodes Data'!C14/'Base Values'!$B$1</f>
        <v>7.4511093051977308E-3</v>
      </c>
      <c r="D14" s="8">
        <v>0</v>
      </c>
    </row>
    <row r="15" spans="1:4" x14ac:dyDescent="0.25">
      <c r="A15" s="1">
        <v>13</v>
      </c>
      <c r="B15" s="1">
        <f>'Nodes Data'!B15/'Base Values'!$B$1</f>
        <v>1.5384615384615385E-2</v>
      </c>
      <c r="C15" s="1">
        <f>'Nodes Data'!C15/'Base Values'!$B$1</f>
        <v>7.4511093051977308E-3</v>
      </c>
      <c r="D15" s="8">
        <v>1</v>
      </c>
    </row>
    <row r="16" spans="1:4" x14ac:dyDescent="0.25">
      <c r="A16" s="1">
        <v>14</v>
      </c>
      <c r="B16" s="1">
        <f>'Nodes Data'!B16/'Base Values'!$B$1</f>
        <v>1.5384615384615385E-2</v>
      </c>
      <c r="C16" s="1">
        <f>'Nodes Data'!C16/'Base Values'!$B$1</f>
        <v>7.4511093051977308E-3</v>
      </c>
      <c r="D16" s="8">
        <v>0</v>
      </c>
    </row>
    <row r="17" spans="1:4" x14ac:dyDescent="0.25">
      <c r="A17" s="1">
        <v>15</v>
      </c>
      <c r="B17" s="1">
        <f>'Nodes Data'!B17/'Base Values'!$B$1</f>
        <v>1.5384615384615385E-2</v>
      </c>
      <c r="C17" s="1">
        <f>'Nodes Data'!C17/'Base Values'!$B$1</f>
        <v>7.4511093051977308E-3</v>
      </c>
      <c r="D17" s="8">
        <v>1</v>
      </c>
    </row>
    <row r="18" spans="1:4" x14ac:dyDescent="0.25">
      <c r="A18" s="1">
        <v>16</v>
      </c>
      <c r="B18" s="1">
        <f>'Nodes Data'!B18/'Base Values'!$B$1</f>
        <v>1.5384615384615385E-2</v>
      </c>
      <c r="C18" s="1">
        <f>'Nodes Data'!C18/'Base Values'!$B$1</f>
        <v>7.4511093051977308E-3</v>
      </c>
      <c r="D18" s="8">
        <v>0</v>
      </c>
    </row>
    <row r="19" spans="1:4" x14ac:dyDescent="0.25">
      <c r="A19" s="1">
        <v>17</v>
      </c>
      <c r="B19" s="1">
        <f>'Nodes Data'!B19/'Base Values'!$B$1</f>
        <v>1.5384615384615385E-2</v>
      </c>
      <c r="C19" s="1">
        <f>'Nodes Data'!C19/'Base Values'!$B$1</f>
        <v>7.4511093051977308E-3</v>
      </c>
      <c r="D19" s="8">
        <v>1</v>
      </c>
    </row>
    <row r="20" spans="1:4" x14ac:dyDescent="0.25">
      <c r="A20" s="1">
        <v>18</v>
      </c>
      <c r="B20" s="1">
        <f>'Nodes Data'!B20/'Base Values'!$B$1</f>
        <v>1.5384615384615385E-2</v>
      </c>
      <c r="C20" s="1">
        <f>'Nodes Data'!C20/'Base Values'!$B$1</f>
        <v>7.4511093051977308E-3</v>
      </c>
      <c r="D20" s="8">
        <v>1</v>
      </c>
    </row>
    <row r="21" spans="1:4" x14ac:dyDescent="0.25">
      <c r="A21" s="1">
        <v>19</v>
      </c>
      <c r="B21" s="1">
        <f>'Nodes Data'!B21/'Base Values'!$B$1</f>
        <v>1.5384615384615385E-2</v>
      </c>
      <c r="C21" s="1">
        <f>'Nodes Data'!C21/'Base Values'!$B$1</f>
        <v>7.4511093051977308E-3</v>
      </c>
      <c r="D21" s="8">
        <v>1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1"/>
  <sheetViews>
    <sheetView tabSelected="1" workbookViewId="0">
      <selection activeCell="B1" sqref="B1:FY1"/>
    </sheetView>
  </sheetViews>
  <sheetFormatPr baseColWidth="10" defaultColWidth="11.42578125" defaultRowHeight="15" x14ac:dyDescent="0.25"/>
  <cols>
    <col min="1" max="1" width="5.85546875" bestFit="1" customWidth="1"/>
    <col min="2" max="100" width="3" bestFit="1" customWidth="1"/>
    <col min="101" max="181" width="4" bestFit="1" customWidth="1"/>
  </cols>
  <sheetData>
    <row r="1" spans="1:181" x14ac:dyDescent="0.25">
      <c r="A1" s="19" t="s">
        <v>19</v>
      </c>
      <c r="B1" s="23" t="s">
        <v>35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</row>
    <row r="2" spans="1:181" x14ac:dyDescent="0.25">
      <c r="A2" s="19"/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7">
        <v>28</v>
      </c>
      <c r="AD2" s="17">
        <v>29</v>
      </c>
      <c r="AE2" s="17">
        <v>30</v>
      </c>
      <c r="AF2" s="17">
        <v>31</v>
      </c>
      <c r="AG2" s="17">
        <v>32</v>
      </c>
      <c r="AH2" s="17">
        <v>33</v>
      </c>
      <c r="AI2" s="17">
        <v>34</v>
      </c>
      <c r="AJ2" s="17">
        <v>35</v>
      </c>
      <c r="AK2" s="17">
        <v>36</v>
      </c>
      <c r="AL2" s="17">
        <v>37</v>
      </c>
      <c r="AM2" s="17">
        <v>38</v>
      </c>
      <c r="AN2" s="17">
        <v>39</v>
      </c>
      <c r="AO2" s="17">
        <v>40</v>
      </c>
      <c r="AP2" s="17">
        <v>41</v>
      </c>
      <c r="AQ2" s="17">
        <v>42</v>
      </c>
      <c r="AR2" s="17">
        <v>43</v>
      </c>
      <c r="AS2" s="17">
        <v>44</v>
      </c>
      <c r="AT2" s="17">
        <v>45</v>
      </c>
      <c r="AU2" s="17">
        <v>46</v>
      </c>
      <c r="AV2" s="17">
        <v>47</v>
      </c>
      <c r="AW2" s="17">
        <v>48</v>
      </c>
      <c r="AX2" s="17">
        <v>49</v>
      </c>
      <c r="AY2" s="17">
        <v>50</v>
      </c>
      <c r="AZ2" s="17">
        <v>51</v>
      </c>
      <c r="BA2" s="17">
        <v>52</v>
      </c>
      <c r="BB2" s="17">
        <v>53</v>
      </c>
      <c r="BC2" s="17">
        <v>54</v>
      </c>
      <c r="BD2" s="17">
        <v>55</v>
      </c>
      <c r="BE2" s="17">
        <v>56</v>
      </c>
      <c r="BF2" s="17">
        <v>57</v>
      </c>
      <c r="BG2" s="17">
        <v>58</v>
      </c>
      <c r="BH2" s="17">
        <v>59</v>
      </c>
      <c r="BI2" s="17">
        <v>60</v>
      </c>
      <c r="BJ2" s="15">
        <v>61</v>
      </c>
      <c r="BK2" s="15">
        <v>62</v>
      </c>
      <c r="BL2" s="15">
        <v>63</v>
      </c>
      <c r="BM2" s="15">
        <v>64</v>
      </c>
      <c r="BN2" s="15">
        <v>65</v>
      </c>
      <c r="BO2" s="15">
        <v>66</v>
      </c>
      <c r="BP2" s="15">
        <v>67</v>
      </c>
      <c r="BQ2" s="15">
        <v>68</v>
      </c>
      <c r="BR2" s="15">
        <v>69</v>
      </c>
      <c r="BS2" s="15">
        <v>70</v>
      </c>
      <c r="BT2" s="15">
        <v>71</v>
      </c>
      <c r="BU2" s="15">
        <v>72</v>
      </c>
      <c r="BV2" s="15">
        <v>73</v>
      </c>
      <c r="BW2" s="15">
        <v>74</v>
      </c>
      <c r="BX2" s="15">
        <v>75</v>
      </c>
      <c r="BY2" s="15">
        <v>76</v>
      </c>
      <c r="BZ2" s="15">
        <v>77</v>
      </c>
      <c r="CA2" s="15">
        <v>78</v>
      </c>
      <c r="CB2" s="15">
        <v>79</v>
      </c>
      <c r="CC2" s="15">
        <v>80</v>
      </c>
      <c r="CD2" s="15">
        <v>81</v>
      </c>
      <c r="CE2" s="15">
        <v>82</v>
      </c>
      <c r="CF2" s="15">
        <v>83</v>
      </c>
      <c r="CG2" s="15">
        <v>84</v>
      </c>
      <c r="CH2" s="15">
        <v>85</v>
      </c>
      <c r="CI2" s="15">
        <v>86</v>
      </c>
      <c r="CJ2" s="15">
        <v>87</v>
      </c>
      <c r="CK2" s="15">
        <v>88</v>
      </c>
      <c r="CL2" s="15">
        <v>89</v>
      </c>
      <c r="CM2" s="15">
        <v>90</v>
      </c>
      <c r="CN2" s="15">
        <v>91</v>
      </c>
      <c r="CO2" s="15">
        <v>92</v>
      </c>
      <c r="CP2" s="15">
        <v>93</v>
      </c>
      <c r="CQ2" s="15">
        <v>94</v>
      </c>
      <c r="CR2" s="15">
        <v>95</v>
      </c>
      <c r="CS2" s="15">
        <v>96</v>
      </c>
      <c r="CT2" s="18">
        <v>97</v>
      </c>
      <c r="CU2" s="18">
        <v>98</v>
      </c>
      <c r="CV2" s="18">
        <v>99</v>
      </c>
      <c r="CW2" s="18">
        <v>100</v>
      </c>
      <c r="CX2" s="18">
        <v>101</v>
      </c>
      <c r="CY2" s="18">
        <v>102</v>
      </c>
      <c r="CZ2" s="18">
        <v>103</v>
      </c>
      <c r="DA2" s="18">
        <v>104</v>
      </c>
      <c r="DB2" s="18">
        <v>105</v>
      </c>
      <c r="DC2" s="18">
        <v>106</v>
      </c>
      <c r="DD2" s="18">
        <v>107</v>
      </c>
      <c r="DE2" s="18">
        <v>108</v>
      </c>
      <c r="DF2" s="18">
        <v>109</v>
      </c>
      <c r="DG2" s="18">
        <v>110</v>
      </c>
      <c r="DH2" s="18">
        <v>111</v>
      </c>
      <c r="DI2" s="18">
        <v>112</v>
      </c>
      <c r="DJ2" s="18">
        <v>113</v>
      </c>
      <c r="DK2" s="18">
        <v>114</v>
      </c>
      <c r="DL2" s="18">
        <v>115</v>
      </c>
      <c r="DM2" s="18">
        <v>116</v>
      </c>
      <c r="DN2" s="18">
        <v>117</v>
      </c>
      <c r="DO2" s="18">
        <v>118</v>
      </c>
      <c r="DP2" s="18">
        <v>119</v>
      </c>
      <c r="DQ2" s="18">
        <v>120</v>
      </c>
      <c r="DR2" s="18">
        <v>121</v>
      </c>
      <c r="DS2" s="18">
        <v>122</v>
      </c>
      <c r="DT2" s="18">
        <v>123</v>
      </c>
      <c r="DU2" s="18">
        <v>124</v>
      </c>
      <c r="DV2" s="18">
        <v>125</v>
      </c>
      <c r="DW2" s="18">
        <v>126</v>
      </c>
      <c r="DX2" s="18">
        <v>127</v>
      </c>
      <c r="DY2" s="18">
        <v>128</v>
      </c>
      <c r="DZ2" s="18">
        <v>129</v>
      </c>
      <c r="EA2" s="18">
        <v>130</v>
      </c>
      <c r="EB2" s="18">
        <v>131</v>
      </c>
      <c r="EC2" s="18">
        <v>132</v>
      </c>
      <c r="ED2" s="18">
        <v>133</v>
      </c>
      <c r="EE2" s="18">
        <v>134</v>
      </c>
      <c r="EF2" s="18">
        <v>135</v>
      </c>
      <c r="EG2" s="18">
        <v>136</v>
      </c>
      <c r="EH2" s="18">
        <v>137</v>
      </c>
      <c r="EI2" s="18">
        <v>138</v>
      </c>
      <c r="EJ2" s="18">
        <v>139</v>
      </c>
      <c r="EK2" s="18">
        <v>140</v>
      </c>
      <c r="EL2" s="18">
        <v>141</v>
      </c>
      <c r="EM2" s="18">
        <v>142</v>
      </c>
      <c r="EN2" s="18">
        <v>143</v>
      </c>
      <c r="EO2" s="18">
        <v>144</v>
      </c>
      <c r="EP2" s="18">
        <v>145</v>
      </c>
      <c r="EQ2" s="18">
        <v>146</v>
      </c>
      <c r="ER2" s="18">
        <v>147</v>
      </c>
      <c r="ES2" s="18">
        <v>148</v>
      </c>
      <c r="ET2" s="18">
        <v>149</v>
      </c>
      <c r="EU2" s="18">
        <v>150</v>
      </c>
      <c r="EV2" s="18">
        <v>151</v>
      </c>
      <c r="EW2" s="18">
        <v>152</v>
      </c>
      <c r="EX2" s="18">
        <v>153</v>
      </c>
      <c r="EY2" s="18">
        <v>154</v>
      </c>
      <c r="EZ2" s="18">
        <v>155</v>
      </c>
      <c r="FA2" s="18">
        <v>156</v>
      </c>
      <c r="FB2" s="18">
        <v>157</v>
      </c>
      <c r="FC2" s="18">
        <v>158</v>
      </c>
      <c r="FD2" s="18">
        <v>159</v>
      </c>
      <c r="FE2" s="18">
        <v>160</v>
      </c>
      <c r="FF2" s="18">
        <v>161</v>
      </c>
      <c r="FG2" s="18">
        <v>162</v>
      </c>
      <c r="FH2" s="18">
        <v>163</v>
      </c>
      <c r="FI2" s="18">
        <v>164</v>
      </c>
      <c r="FJ2" s="18">
        <v>165</v>
      </c>
      <c r="FK2" s="18">
        <v>166</v>
      </c>
      <c r="FL2" s="18">
        <v>167</v>
      </c>
      <c r="FM2" s="18">
        <v>168</v>
      </c>
      <c r="FN2" s="18">
        <v>169</v>
      </c>
      <c r="FO2" s="18">
        <v>170</v>
      </c>
      <c r="FP2" s="18">
        <v>171</v>
      </c>
      <c r="FQ2" s="18">
        <v>172</v>
      </c>
      <c r="FR2" s="18">
        <v>173</v>
      </c>
      <c r="FS2" s="18">
        <v>174</v>
      </c>
      <c r="FT2" s="18">
        <v>175</v>
      </c>
      <c r="FU2" s="18">
        <v>176</v>
      </c>
      <c r="FV2" s="18">
        <v>177</v>
      </c>
      <c r="FW2" s="18">
        <v>178</v>
      </c>
      <c r="FX2" s="18">
        <v>179</v>
      </c>
      <c r="FY2" s="18">
        <v>180</v>
      </c>
    </row>
    <row r="3" spans="1:181" x14ac:dyDescent="0.25">
      <c r="A3" s="1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</row>
    <row r="4" spans="1:181" x14ac:dyDescent="0.25">
      <c r="A4" s="1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s="4">
        <v>10</v>
      </c>
      <c r="BK4" s="4">
        <v>10</v>
      </c>
      <c r="BL4" s="4">
        <v>10</v>
      </c>
      <c r="BM4" s="4">
        <v>10</v>
      </c>
      <c r="BN4" s="4">
        <v>10</v>
      </c>
      <c r="BO4" s="4">
        <v>10</v>
      </c>
      <c r="BP4" s="4">
        <v>10</v>
      </c>
      <c r="BQ4" s="4">
        <v>10</v>
      </c>
      <c r="BR4" s="4">
        <v>10</v>
      </c>
      <c r="BS4" s="4">
        <v>10</v>
      </c>
      <c r="BT4" s="4">
        <v>10</v>
      </c>
      <c r="BU4" s="4">
        <v>10</v>
      </c>
      <c r="BV4" s="4">
        <v>10</v>
      </c>
      <c r="BW4" s="4">
        <v>10</v>
      </c>
      <c r="BX4" s="4">
        <v>10</v>
      </c>
      <c r="BY4" s="4">
        <v>10</v>
      </c>
      <c r="BZ4" s="4">
        <v>10</v>
      </c>
      <c r="CA4" s="4">
        <v>10</v>
      </c>
      <c r="CB4" s="4">
        <v>10</v>
      </c>
      <c r="CC4" s="4">
        <v>10</v>
      </c>
      <c r="CD4" s="4">
        <v>10</v>
      </c>
      <c r="CE4" s="4">
        <v>10</v>
      </c>
      <c r="CF4" s="4">
        <v>10</v>
      </c>
      <c r="CG4" s="4">
        <v>10</v>
      </c>
      <c r="CH4" s="4">
        <v>10</v>
      </c>
      <c r="CI4" s="4">
        <v>10</v>
      </c>
      <c r="CJ4" s="4">
        <v>10</v>
      </c>
      <c r="CK4" s="4">
        <v>10</v>
      </c>
      <c r="CL4" s="4">
        <v>10</v>
      </c>
      <c r="CM4" s="4">
        <v>10</v>
      </c>
      <c r="CN4" s="4">
        <v>10</v>
      </c>
      <c r="CO4" s="4">
        <v>10</v>
      </c>
      <c r="CP4" s="4">
        <v>10</v>
      </c>
      <c r="CQ4" s="4">
        <v>10</v>
      </c>
      <c r="CR4" s="4">
        <v>10</v>
      </c>
      <c r="CS4" s="4">
        <v>10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</row>
    <row r="5" spans="1:181" x14ac:dyDescent="0.25">
      <c r="A5" s="1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</row>
    <row r="6" spans="1:181" x14ac:dyDescent="0.25">
      <c r="A6" s="1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</row>
    <row r="7" spans="1:181" x14ac:dyDescent="0.25">
      <c r="A7" s="1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</row>
    <row r="8" spans="1:181" x14ac:dyDescent="0.25">
      <c r="A8" s="1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</row>
    <row r="9" spans="1:181" x14ac:dyDescent="0.25">
      <c r="A9" s="1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</row>
    <row r="10" spans="1:181" x14ac:dyDescent="0.25">
      <c r="A10" s="1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</row>
    <row r="11" spans="1:181" x14ac:dyDescent="0.25">
      <c r="A11" s="1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</row>
    <row r="12" spans="1:181" x14ac:dyDescent="0.25">
      <c r="A12" s="1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</row>
    <row r="13" spans="1:181" x14ac:dyDescent="0.25">
      <c r="A13" s="1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</row>
    <row r="14" spans="1:181" x14ac:dyDescent="0.25">
      <c r="A14" s="1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</row>
    <row r="15" spans="1:181" x14ac:dyDescent="0.25">
      <c r="A15" s="1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</row>
    <row r="16" spans="1:181" x14ac:dyDescent="0.25">
      <c r="A16" s="1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</row>
    <row r="17" spans="1:181" x14ac:dyDescent="0.25">
      <c r="A17" s="1">
        <v>15</v>
      </c>
      <c r="B17" s="6">
        <v>15</v>
      </c>
      <c r="C17" s="6">
        <v>15</v>
      </c>
      <c r="D17" s="6">
        <v>15</v>
      </c>
      <c r="E17" s="6">
        <v>15</v>
      </c>
      <c r="F17" s="6">
        <v>15</v>
      </c>
      <c r="G17" s="6">
        <v>15</v>
      </c>
      <c r="H17" s="6">
        <v>15</v>
      </c>
      <c r="I17" s="6">
        <v>15</v>
      </c>
      <c r="J17" s="6">
        <v>15</v>
      </c>
      <c r="K17" s="6">
        <v>15</v>
      </c>
      <c r="L17" s="6">
        <v>15</v>
      </c>
      <c r="M17" s="6">
        <v>15</v>
      </c>
      <c r="N17" s="6">
        <v>15</v>
      </c>
      <c r="O17" s="6">
        <v>15</v>
      </c>
      <c r="P17" s="6">
        <v>15</v>
      </c>
      <c r="Q17" s="6">
        <v>15</v>
      </c>
      <c r="R17" s="6">
        <v>15</v>
      </c>
      <c r="S17" s="6">
        <v>15</v>
      </c>
      <c r="T17" s="6">
        <v>15</v>
      </c>
      <c r="U17" s="6">
        <v>15</v>
      </c>
      <c r="V17" s="6">
        <v>15</v>
      </c>
      <c r="W17" s="6">
        <v>15</v>
      </c>
      <c r="X17" s="6">
        <v>15</v>
      </c>
      <c r="Y17" s="6">
        <v>15</v>
      </c>
      <c r="Z17" s="6">
        <v>15</v>
      </c>
      <c r="AA17" s="6">
        <v>15</v>
      </c>
      <c r="AB17" s="6">
        <v>15</v>
      </c>
      <c r="AC17" s="6">
        <v>15</v>
      </c>
      <c r="AD17" s="6">
        <v>15</v>
      </c>
      <c r="AE17" s="6">
        <v>15</v>
      </c>
      <c r="AF17" s="6">
        <v>15</v>
      </c>
      <c r="AG17" s="6">
        <v>15</v>
      </c>
      <c r="AH17" s="6">
        <v>15</v>
      </c>
      <c r="AI17" s="6">
        <v>15</v>
      </c>
      <c r="AJ17" s="6">
        <v>15</v>
      </c>
      <c r="AK17" s="6">
        <v>15</v>
      </c>
      <c r="AL17" s="6">
        <v>15</v>
      </c>
      <c r="AM17" s="6">
        <v>15</v>
      </c>
      <c r="AN17" s="6">
        <v>15</v>
      </c>
      <c r="AO17" s="6">
        <v>15</v>
      </c>
      <c r="AP17" s="6">
        <v>15</v>
      </c>
      <c r="AQ17" s="6">
        <v>15</v>
      </c>
      <c r="AR17" s="6">
        <v>15</v>
      </c>
      <c r="AS17" s="6">
        <v>15</v>
      </c>
      <c r="AT17" s="6">
        <v>15</v>
      </c>
      <c r="AU17" s="6">
        <v>15</v>
      </c>
      <c r="AV17" s="6">
        <v>15</v>
      </c>
      <c r="AW17" s="6">
        <v>15</v>
      </c>
      <c r="AX17" s="6">
        <v>15</v>
      </c>
      <c r="AY17" s="6">
        <v>15</v>
      </c>
      <c r="AZ17" s="6">
        <v>15</v>
      </c>
      <c r="BA17" s="6">
        <v>15</v>
      </c>
      <c r="BB17" s="6">
        <v>15</v>
      </c>
      <c r="BC17" s="6">
        <v>15</v>
      </c>
      <c r="BD17" s="6">
        <v>15</v>
      </c>
      <c r="BE17" s="6">
        <v>15</v>
      </c>
      <c r="BF17" s="6">
        <v>15</v>
      </c>
      <c r="BG17" s="6">
        <v>15</v>
      </c>
      <c r="BH17" s="6">
        <v>15</v>
      </c>
      <c r="BI17" s="6">
        <v>15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</row>
    <row r="18" spans="1:181" x14ac:dyDescent="0.25">
      <c r="A18" s="1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</row>
    <row r="19" spans="1:181" x14ac:dyDescent="0.25">
      <c r="A19" s="1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 s="5">
        <v>5</v>
      </c>
      <c r="CU19" s="5">
        <v>5</v>
      </c>
      <c r="CV19" s="5">
        <v>5</v>
      </c>
      <c r="CW19" s="5">
        <v>5</v>
      </c>
      <c r="CX19" s="5">
        <v>5</v>
      </c>
      <c r="CY19" s="5">
        <v>5</v>
      </c>
      <c r="CZ19" s="5">
        <v>5</v>
      </c>
      <c r="DA19" s="5">
        <v>5</v>
      </c>
      <c r="DB19" s="5">
        <v>5</v>
      </c>
      <c r="DC19" s="5">
        <v>5</v>
      </c>
      <c r="DD19" s="5">
        <v>5</v>
      </c>
      <c r="DE19" s="5">
        <v>5</v>
      </c>
      <c r="DF19" s="5">
        <v>5</v>
      </c>
      <c r="DG19" s="5">
        <v>5</v>
      </c>
      <c r="DH19" s="5">
        <v>5</v>
      </c>
      <c r="DI19" s="5">
        <v>5</v>
      </c>
      <c r="DJ19" s="5">
        <v>5</v>
      </c>
      <c r="DK19" s="5">
        <v>5</v>
      </c>
      <c r="DL19" s="5">
        <v>5</v>
      </c>
      <c r="DM19" s="5">
        <v>5</v>
      </c>
      <c r="DN19" s="5">
        <v>5</v>
      </c>
      <c r="DO19" s="5">
        <v>5</v>
      </c>
      <c r="DP19" s="5">
        <v>5</v>
      </c>
      <c r="DQ19" s="5">
        <v>5</v>
      </c>
      <c r="DR19" s="5">
        <v>5</v>
      </c>
      <c r="DS19" s="5">
        <v>5</v>
      </c>
      <c r="DT19" s="5">
        <v>5</v>
      </c>
      <c r="DU19" s="5">
        <v>5</v>
      </c>
      <c r="DV19" s="5">
        <v>5</v>
      </c>
      <c r="DW19" s="5">
        <v>5</v>
      </c>
      <c r="DX19" s="5">
        <v>5</v>
      </c>
      <c r="DY19" s="5">
        <v>5</v>
      </c>
      <c r="DZ19" s="5">
        <v>5</v>
      </c>
      <c r="EA19" s="5">
        <v>5</v>
      </c>
      <c r="EB19" s="5">
        <v>5</v>
      </c>
      <c r="EC19" s="5">
        <v>5</v>
      </c>
      <c r="ED19" s="5">
        <v>5</v>
      </c>
      <c r="EE19" s="5">
        <v>5</v>
      </c>
      <c r="EF19" s="5">
        <v>5</v>
      </c>
      <c r="EG19" s="5">
        <v>5</v>
      </c>
      <c r="EH19" s="5">
        <v>5</v>
      </c>
      <c r="EI19" s="5">
        <v>5</v>
      </c>
      <c r="EJ19" s="5">
        <v>5</v>
      </c>
      <c r="EK19" s="5">
        <v>5</v>
      </c>
      <c r="EL19" s="5">
        <v>5</v>
      </c>
      <c r="EM19" s="5">
        <v>5</v>
      </c>
      <c r="EN19" s="5">
        <v>5</v>
      </c>
      <c r="EO19" s="5">
        <v>5</v>
      </c>
      <c r="EP19" s="5">
        <v>5</v>
      </c>
      <c r="EQ19" s="5">
        <v>5</v>
      </c>
      <c r="ER19" s="5">
        <v>5</v>
      </c>
      <c r="ES19" s="5">
        <v>5</v>
      </c>
      <c r="ET19" s="5">
        <v>5</v>
      </c>
      <c r="EU19" s="5">
        <v>5</v>
      </c>
      <c r="EV19" s="5">
        <v>5</v>
      </c>
      <c r="EW19" s="5">
        <v>5</v>
      </c>
      <c r="EX19" s="5">
        <v>5</v>
      </c>
      <c r="EY19" s="5">
        <v>5</v>
      </c>
      <c r="EZ19" s="5">
        <v>5</v>
      </c>
      <c r="FA19" s="5">
        <v>5</v>
      </c>
      <c r="FB19" s="5">
        <v>5</v>
      </c>
      <c r="FC19" s="5">
        <v>5</v>
      </c>
      <c r="FD19" s="5">
        <v>5</v>
      </c>
      <c r="FE19" s="5">
        <v>5</v>
      </c>
      <c r="FF19" s="5">
        <v>5</v>
      </c>
      <c r="FG19" s="5">
        <v>5</v>
      </c>
      <c r="FH19" s="5">
        <v>5</v>
      </c>
      <c r="FI19" s="5">
        <v>5</v>
      </c>
      <c r="FJ19" s="5">
        <v>5</v>
      </c>
      <c r="FK19" s="5">
        <v>5</v>
      </c>
      <c r="FL19" s="5">
        <v>5</v>
      </c>
      <c r="FM19" s="5">
        <v>5</v>
      </c>
      <c r="FN19" s="5">
        <v>5</v>
      </c>
      <c r="FO19" s="5">
        <v>5</v>
      </c>
      <c r="FP19" s="5">
        <v>5</v>
      </c>
      <c r="FQ19" s="5">
        <v>5</v>
      </c>
      <c r="FR19" s="5">
        <v>5</v>
      </c>
      <c r="FS19" s="5">
        <v>5</v>
      </c>
      <c r="FT19" s="5">
        <v>5</v>
      </c>
      <c r="FU19" s="5">
        <v>5</v>
      </c>
      <c r="FV19" s="5">
        <v>5</v>
      </c>
      <c r="FW19" s="5">
        <v>5</v>
      </c>
      <c r="FX19" s="5">
        <v>5</v>
      </c>
      <c r="FY19" s="5">
        <v>5</v>
      </c>
    </row>
    <row r="20" spans="1:181" x14ac:dyDescent="0.25">
      <c r="A20" s="1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</row>
    <row r="21" spans="1:181" x14ac:dyDescent="0.25">
      <c r="A21" s="1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</row>
  </sheetData>
  <mergeCells count="1">
    <mergeCell ref="B1:F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1"/>
  <sheetViews>
    <sheetView workbookViewId="0">
      <pane xSplit="1" topLeftCell="B1" activePane="topRight" state="frozen"/>
      <selection activeCell="A7" sqref="A7"/>
      <selection pane="topRight" activeCell="K6" sqref="K6"/>
    </sheetView>
  </sheetViews>
  <sheetFormatPr baseColWidth="10" defaultColWidth="11.42578125" defaultRowHeight="15" x14ac:dyDescent="0.25"/>
  <cols>
    <col min="1" max="1" width="5.85546875" bestFit="1" customWidth="1"/>
    <col min="2" max="14" width="5.7109375" bestFit="1" customWidth="1"/>
    <col min="15" max="97" width="4" bestFit="1" customWidth="1"/>
    <col min="98" max="100" width="3" bestFit="1" customWidth="1"/>
    <col min="101" max="181" width="4" bestFit="1" customWidth="1"/>
  </cols>
  <sheetData>
    <row r="1" spans="1:181" x14ac:dyDescent="0.25">
      <c r="A1" s="21" t="s">
        <v>19</v>
      </c>
      <c r="B1" s="23" t="s">
        <v>35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</row>
    <row r="2" spans="1:181" x14ac:dyDescent="0.25">
      <c r="A2" s="21"/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7">
        <v>28</v>
      </c>
      <c r="AD2" s="17">
        <v>29</v>
      </c>
      <c r="AE2" s="17">
        <v>30</v>
      </c>
      <c r="AF2" s="17">
        <v>31</v>
      </c>
      <c r="AG2" s="17">
        <v>32</v>
      </c>
      <c r="AH2" s="17">
        <v>33</v>
      </c>
      <c r="AI2" s="17">
        <v>34</v>
      </c>
      <c r="AJ2" s="17">
        <v>35</v>
      </c>
      <c r="AK2" s="17">
        <v>36</v>
      </c>
      <c r="AL2" s="17">
        <v>37</v>
      </c>
      <c r="AM2" s="17">
        <v>38</v>
      </c>
      <c r="AN2" s="17">
        <v>39</v>
      </c>
      <c r="AO2" s="17">
        <v>40</v>
      </c>
      <c r="AP2" s="17">
        <v>41</v>
      </c>
      <c r="AQ2" s="17">
        <v>42</v>
      </c>
      <c r="AR2" s="17">
        <v>43</v>
      </c>
      <c r="AS2" s="17">
        <v>44</v>
      </c>
      <c r="AT2" s="17">
        <v>45</v>
      </c>
      <c r="AU2" s="17">
        <v>46</v>
      </c>
      <c r="AV2" s="17">
        <v>47</v>
      </c>
      <c r="AW2" s="17">
        <v>48</v>
      </c>
      <c r="AX2" s="17">
        <v>49</v>
      </c>
      <c r="AY2" s="17">
        <v>50</v>
      </c>
      <c r="AZ2" s="17">
        <v>51</v>
      </c>
      <c r="BA2" s="17">
        <v>52</v>
      </c>
      <c r="BB2" s="17">
        <v>53</v>
      </c>
      <c r="BC2" s="17">
        <v>54</v>
      </c>
      <c r="BD2" s="17">
        <v>55</v>
      </c>
      <c r="BE2" s="17">
        <v>56</v>
      </c>
      <c r="BF2" s="17">
        <v>57</v>
      </c>
      <c r="BG2" s="17">
        <v>58</v>
      </c>
      <c r="BH2" s="17">
        <v>59</v>
      </c>
      <c r="BI2" s="17">
        <v>60</v>
      </c>
      <c r="BJ2" s="15">
        <v>61</v>
      </c>
      <c r="BK2" s="15">
        <v>62</v>
      </c>
      <c r="BL2" s="15">
        <v>63</v>
      </c>
      <c r="BM2" s="15">
        <v>64</v>
      </c>
      <c r="BN2" s="15">
        <v>65</v>
      </c>
      <c r="BO2" s="15">
        <v>66</v>
      </c>
      <c r="BP2" s="15">
        <v>67</v>
      </c>
      <c r="BQ2" s="15">
        <v>68</v>
      </c>
      <c r="BR2" s="15">
        <v>69</v>
      </c>
      <c r="BS2" s="15">
        <v>70</v>
      </c>
      <c r="BT2" s="15">
        <v>71</v>
      </c>
      <c r="BU2" s="15">
        <v>72</v>
      </c>
      <c r="BV2" s="15">
        <v>73</v>
      </c>
      <c r="BW2" s="15">
        <v>74</v>
      </c>
      <c r="BX2" s="15">
        <v>75</v>
      </c>
      <c r="BY2" s="15">
        <v>76</v>
      </c>
      <c r="BZ2" s="15">
        <v>77</v>
      </c>
      <c r="CA2" s="15">
        <v>78</v>
      </c>
      <c r="CB2" s="15">
        <v>79</v>
      </c>
      <c r="CC2" s="15">
        <v>80</v>
      </c>
      <c r="CD2" s="15">
        <v>81</v>
      </c>
      <c r="CE2" s="15">
        <v>82</v>
      </c>
      <c r="CF2" s="15">
        <v>83</v>
      </c>
      <c r="CG2" s="15">
        <v>84</v>
      </c>
      <c r="CH2" s="15">
        <v>85</v>
      </c>
      <c r="CI2" s="15">
        <v>86</v>
      </c>
      <c r="CJ2" s="15">
        <v>87</v>
      </c>
      <c r="CK2" s="15">
        <v>88</v>
      </c>
      <c r="CL2" s="15">
        <v>89</v>
      </c>
      <c r="CM2" s="15">
        <v>90</v>
      </c>
      <c r="CN2" s="15">
        <v>91</v>
      </c>
      <c r="CO2" s="15">
        <v>92</v>
      </c>
      <c r="CP2" s="15">
        <v>93</v>
      </c>
      <c r="CQ2" s="15">
        <v>94</v>
      </c>
      <c r="CR2" s="15">
        <v>95</v>
      </c>
      <c r="CS2" s="15">
        <v>96</v>
      </c>
      <c r="CT2" s="18">
        <v>97</v>
      </c>
      <c r="CU2" s="18">
        <v>98</v>
      </c>
      <c r="CV2" s="18">
        <v>99</v>
      </c>
      <c r="CW2" s="18">
        <v>100</v>
      </c>
      <c r="CX2" s="18">
        <v>101</v>
      </c>
      <c r="CY2" s="18">
        <v>102</v>
      </c>
      <c r="CZ2" s="18">
        <v>103</v>
      </c>
      <c r="DA2" s="18">
        <v>104</v>
      </c>
      <c r="DB2" s="18">
        <v>105</v>
      </c>
      <c r="DC2" s="18">
        <v>106</v>
      </c>
      <c r="DD2" s="18">
        <v>107</v>
      </c>
      <c r="DE2" s="18">
        <v>108</v>
      </c>
      <c r="DF2" s="18">
        <v>109</v>
      </c>
      <c r="DG2" s="18">
        <v>110</v>
      </c>
      <c r="DH2" s="18">
        <v>111</v>
      </c>
      <c r="DI2" s="18">
        <v>112</v>
      </c>
      <c r="DJ2" s="18">
        <v>113</v>
      </c>
      <c r="DK2" s="18">
        <v>114</v>
      </c>
      <c r="DL2" s="18">
        <v>115</v>
      </c>
      <c r="DM2" s="18">
        <v>116</v>
      </c>
      <c r="DN2" s="18">
        <v>117</v>
      </c>
      <c r="DO2" s="18">
        <v>118</v>
      </c>
      <c r="DP2" s="18">
        <v>119</v>
      </c>
      <c r="DQ2" s="18">
        <v>120</v>
      </c>
      <c r="DR2" s="18">
        <v>121</v>
      </c>
      <c r="DS2" s="18">
        <v>122</v>
      </c>
      <c r="DT2" s="18">
        <v>123</v>
      </c>
      <c r="DU2" s="18">
        <v>124</v>
      </c>
      <c r="DV2" s="18">
        <v>125</v>
      </c>
      <c r="DW2" s="18">
        <v>126</v>
      </c>
      <c r="DX2" s="18">
        <v>127</v>
      </c>
      <c r="DY2" s="18">
        <v>128</v>
      </c>
      <c r="DZ2" s="18">
        <v>129</v>
      </c>
      <c r="EA2" s="18">
        <v>130</v>
      </c>
      <c r="EB2" s="18">
        <v>131</v>
      </c>
      <c r="EC2" s="18">
        <v>132</v>
      </c>
      <c r="ED2" s="18">
        <v>133</v>
      </c>
      <c r="EE2" s="18">
        <v>134</v>
      </c>
      <c r="EF2" s="18">
        <v>135</v>
      </c>
      <c r="EG2" s="18">
        <v>136</v>
      </c>
      <c r="EH2" s="18">
        <v>137</v>
      </c>
      <c r="EI2" s="18">
        <v>138</v>
      </c>
      <c r="EJ2" s="18">
        <v>139</v>
      </c>
      <c r="EK2" s="18">
        <v>140</v>
      </c>
      <c r="EL2" s="18">
        <v>141</v>
      </c>
      <c r="EM2" s="18">
        <v>142</v>
      </c>
      <c r="EN2" s="18">
        <v>143</v>
      </c>
      <c r="EO2" s="18">
        <v>144</v>
      </c>
      <c r="EP2" s="18">
        <v>145</v>
      </c>
      <c r="EQ2" s="18">
        <v>146</v>
      </c>
      <c r="ER2" s="18">
        <v>147</v>
      </c>
      <c r="ES2" s="18">
        <v>148</v>
      </c>
      <c r="ET2" s="18">
        <v>149</v>
      </c>
      <c r="EU2" s="18">
        <v>150</v>
      </c>
      <c r="EV2" s="18">
        <v>151</v>
      </c>
      <c r="EW2" s="18">
        <v>152</v>
      </c>
      <c r="EX2" s="18">
        <v>153</v>
      </c>
      <c r="EY2" s="18">
        <v>154</v>
      </c>
      <c r="EZ2" s="18">
        <v>155</v>
      </c>
      <c r="FA2" s="18">
        <v>156</v>
      </c>
      <c r="FB2" s="18">
        <v>157</v>
      </c>
      <c r="FC2" s="18">
        <v>158</v>
      </c>
      <c r="FD2" s="18">
        <v>159</v>
      </c>
      <c r="FE2" s="18">
        <v>160</v>
      </c>
      <c r="FF2" s="18">
        <v>161</v>
      </c>
      <c r="FG2" s="18">
        <v>162</v>
      </c>
      <c r="FH2" s="18">
        <v>163</v>
      </c>
      <c r="FI2" s="18">
        <v>164</v>
      </c>
      <c r="FJ2" s="18">
        <v>165</v>
      </c>
      <c r="FK2" s="18">
        <v>166</v>
      </c>
      <c r="FL2" s="18">
        <v>167</v>
      </c>
      <c r="FM2" s="18">
        <v>168</v>
      </c>
      <c r="FN2" s="18">
        <v>169</v>
      </c>
      <c r="FO2" s="18">
        <v>170</v>
      </c>
      <c r="FP2" s="18">
        <v>171</v>
      </c>
      <c r="FQ2" s="18">
        <v>172</v>
      </c>
      <c r="FR2" s="18">
        <v>173</v>
      </c>
      <c r="FS2" s="18">
        <v>174</v>
      </c>
      <c r="FT2" s="18">
        <v>175</v>
      </c>
      <c r="FU2" s="18">
        <v>176</v>
      </c>
      <c r="FV2" s="18">
        <v>177</v>
      </c>
      <c r="FW2" s="18">
        <v>178</v>
      </c>
      <c r="FX2" s="18">
        <v>179</v>
      </c>
      <c r="FY2" s="18">
        <v>180</v>
      </c>
    </row>
    <row r="3" spans="1:181" x14ac:dyDescent="0.25">
      <c r="A3" s="1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</row>
    <row r="4" spans="1:181" x14ac:dyDescent="0.25">
      <c r="A4" s="1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s="4">
        <v>10</v>
      </c>
      <c r="BK4" s="4">
        <v>10</v>
      </c>
      <c r="BL4" s="4">
        <v>10</v>
      </c>
      <c r="BM4" s="4">
        <v>10</v>
      </c>
      <c r="BN4" s="4">
        <v>10</v>
      </c>
      <c r="BO4" s="4">
        <v>10</v>
      </c>
      <c r="BP4" s="4">
        <v>10</v>
      </c>
      <c r="BQ4" s="4">
        <v>10</v>
      </c>
      <c r="BR4" s="4">
        <v>10</v>
      </c>
      <c r="BS4" s="4">
        <v>10</v>
      </c>
      <c r="BT4" s="4">
        <v>10</v>
      </c>
      <c r="BU4" s="4">
        <v>10</v>
      </c>
      <c r="BV4" s="4">
        <v>10</v>
      </c>
      <c r="BW4" s="4">
        <v>10</v>
      </c>
      <c r="BX4" s="4">
        <v>10</v>
      </c>
      <c r="BY4" s="4">
        <v>10</v>
      </c>
      <c r="BZ4" s="4">
        <v>10</v>
      </c>
      <c r="CA4" s="4">
        <v>10</v>
      </c>
      <c r="CB4" s="4">
        <v>10</v>
      </c>
      <c r="CC4" s="4">
        <v>10</v>
      </c>
      <c r="CD4" s="4">
        <v>10</v>
      </c>
      <c r="CE4" s="4">
        <v>10</v>
      </c>
      <c r="CF4" s="4">
        <v>10</v>
      </c>
      <c r="CG4" s="4">
        <v>10</v>
      </c>
      <c r="CH4" s="4">
        <v>10</v>
      </c>
      <c r="CI4" s="4">
        <v>10</v>
      </c>
      <c r="CJ4" s="4">
        <v>10</v>
      </c>
      <c r="CK4" s="4">
        <v>10</v>
      </c>
      <c r="CL4" s="4">
        <v>10</v>
      </c>
      <c r="CM4" s="4">
        <v>10</v>
      </c>
      <c r="CN4" s="4">
        <v>10</v>
      </c>
      <c r="CO4" s="4">
        <v>10</v>
      </c>
      <c r="CP4" s="4">
        <v>10</v>
      </c>
      <c r="CQ4" s="4">
        <v>10</v>
      </c>
      <c r="CR4" s="4">
        <v>10</v>
      </c>
      <c r="CS4" s="4">
        <v>10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</row>
    <row r="5" spans="1:181" x14ac:dyDescent="0.25">
      <c r="A5" s="1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</row>
    <row r="6" spans="1:181" x14ac:dyDescent="0.25">
      <c r="A6" s="1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s="4">
        <v>10</v>
      </c>
      <c r="BK6" s="4">
        <v>10</v>
      </c>
      <c r="BL6" s="4">
        <v>10</v>
      </c>
      <c r="BM6" s="4">
        <v>10</v>
      </c>
      <c r="BN6" s="4">
        <v>10</v>
      </c>
      <c r="BO6" s="4">
        <v>10</v>
      </c>
      <c r="BP6" s="4">
        <v>10</v>
      </c>
      <c r="BQ6" s="4">
        <v>10</v>
      </c>
      <c r="BR6" s="4">
        <v>10</v>
      </c>
      <c r="BS6" s="4">
        <v>10</v>
      </c>
      <c r="BT6" s="4">
        <v>10</v>
      </c>
      <c r="BU6" s="4">
        <v>10</v>
      </c>
      <c r="BV6" s="4">
        <v>10</v>
      </c>
      <c r="BW6" s="4">
        <v>10</v>
      </c>
      <c r="BX6" s="4">
        <v>10</v>
      </c>
      <c r="BY6" s="4">
        <v>10</v>
      </c>
      <c r="BZ6" s="4">
        <v>10</v>
      </c>
      <c r="CA6" s="4">
        <v>10</v>
      </c>
      <c r="CB6" s="4">
        <v>10</v>
      </c>
      <c r="CC6" s="4">
        <v>10</v>
      </c>
      <c r="CD6" s="4">
        <v>10</v>
      </c>
      <c r="CE6" s="4">
        <v>10</v>
      </c>
      <c r="CF6" s="4">
        <v>10</v>
      </c>
      <c r="CG6" s="4">
        <v>10</v>
      </c>
      <c r="CH6" s="4">
        <v>10</v>
      </c>
      <c r="CI6" s="4">
        <v>10</v>
      </c>
      <c r="CJ6" s="4">
        <v>10</v>
      </c>
      <c r="CK6" s="4">
        <v>10</v>
      </c>
      <c r="CL6" s="4">
        <v>10</v>
      </c>
      <c r="CM6" s="4">
        <v>10</v>
      </c>
      <c r="CN6" s="4">
        <v>10</v>
      </c>
      <c r="CO6" s="4">
        <v>10</v>
      </c>
      <c r="CP6" s="4">
        <v>10</v>
      </c>
      <c r="CQ6" s="4">
        <v>10</v>
      </c>
      <c r="CR6" s="4">
        <v>10</v>
      </c>
      <c r="CS6" s="4">
        <v>10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</row>
    <row r="7" spans="1:181" x14ac:dyDescent="0.25">
      <c r="A7" s="1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</row>
    <row r="8" spans="1:181" x14ac:dyDescent="0.25">
      <c r="A8" s="1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 s="5">
        <v>5</v>
      </c>
      <c r="CU8" s="5">
        <v>5</v>
      </c>
      <c r="CV8" s="5">
        <v>5</v>
      </c>
      <c r="CW8" s="5">
        <v>5</v>
      </c>
      <c r="CX8" s="5">
        <v>5</v>
      </c>
      <c r="CY8" s="5">
        <v>5</v>
      </c>
      <c r="CZ8" s="5">
        <v>5</v>
      </c>
      <c r="DA8" s="5">
        <v>5</v>
      </c>
      <c r="DB8" s="5">
        <v>5</v>
      </c>
      <c r="DC8" s="5">
        <v>5</v>
      </c>
      <c r="DD8" s="5">
        <v>5</v>
      </c>
      <c r="DE8" s="5">
        <v>5</v>
      </c>
      <c r="DF8" s="5">
        <v>5</v>
      </c>
      <c r="DG8" s="5">
        <v>5</v>
      </c>
      <c r="DH8" s="5">
        <v>5</v>
      </c>
      <c r="DI8" s="5">
        <v>5</v>
      </c>
      <c r="DJ8" s="5">
        <v>5</v>
      </c>
      <c r="DK8" s="5">
        <v>5</v>
      </c>
      <c r="DL8" s="5">
        <v>5</v>
      </c>
      <c r="DM8" s="5">
        <v>5</v>
      </c>
      <c r="DN8" s="5">
        <v>5</v>
      </c>
      <c r="DO8" s="5">
        <v>5</v>
      </c>
      <c r="DP8" s="5">
        <v>5</v>
      </c>
      <c r="DQ8" s="5">
        <v>5</v>
      </c>
      <c r="DR8" s="5">
        <v>5</v>
      </c>
      <c r="DS8" s="5">
        <v>5</v>
      </c>
      <c r="DT8" s="5">
        <v>5</v>
      </c>
      <c r="DU8" s="5">
        <v>5</v>
      </c>
      <c r="DV8" s="5">
        <v>5</v>
      </c>
      <c r="DW8" s="5">
        <v>5</v>
      </c>
      <c r="DX8" s="5">
        <v>5</v>
      </c>
      <c r="DY8" s="5">
        <v>5</v>
      </c>
      <c r="DZ8" s="5">
        <v>5</v>
      </c>
      <c r="EA8" s="5">
        <v>5</v>
      </c>
      <c r="EB8" s="5">
        <v>5</v>
      </c>
      <c r="EC8" s="5">
        <v>5</v>
      </c>
      <c r="ED8" s="5">
        <v>5</v>
      </c>
      <c r="EE8" s="5">
        <v>5</v>
      </c>
      <c r="EF8" s="5">
        <v>5</v>
      </c>
      <c r="EG8" s="5">
        <v>5</v>
      </c>
      <c r="EH8" s="5">
        <v>5</v>
      </c>
      <c r="EI8" s="5">
        <v>5</v>
      </c>
      <c r="EJ8" s="5">
        <v>5</v>
      </c>
      <c r="EK8" s="5">
        <v>5</v>
      </c>
      <c r="EL8" s="5">
        <v>5</v>
      </c>
      <c r="EM8" s="5">
        <v>5</v>
      </c>
      <c r="EN8" s="5">
        <v>5</v>
      </c>
      <c r="EO8" s="5">
        <v>5</v>
      </c>
      <c r="EP8" s="5">
        <v>5</v>
      </c>
      <c r="EQ8" s="5">
        <v>5</v>
      </c>
      <c r="ER8" s="5">
        <v>5</v>
      </c>
      <c r="ES8" s="5">
        <v>5</v>
      </c>
      <c r="ET8" s="5">
        <v>5</v>
      </c>
      <c r="EU8" s="5">
        <v>5</v>
      </c>
      <c r="EV8" s="5">
        <v>5</v>
      </c>
      <c r="EW8" s="5">
        <v>5</v>
      </c>
      <c r="EX8" s="5">
        <v>5</v>
      </c>
      <c r="EY8" s="5">
        <v>5</v>
      </c>
      <c r="EZ8" s="5">
        <v>5</v>
      </c>
      <c r="FA8" s="5">
        <v>5</v>
      </c>
      <c r="FB8" s="5">
        <v>5</v>
      </c>
      <c r="FC8" s="5">
        <v>5</v>
      </c>
      <c r="FD8" s="5">
        <v>5</v>
      </c>
      <c r="FE8" s="5">
        <v>5</v>
      </c>
      <c r="FF8" s="5">
        <v>5</v>
      </c>
      <c r="FG8" s="5">
        <v>5</v>
      </c>
      <c r="FH8" s="5">
        <v>5</v>
      </c>
      <c r="FI8" s="5">
        <v>5</v>
      </c>
      <c r="FJ8" s="5">
        <v>5</v>
      </c>
      <c r="FK8" s="5">
        <v>5</v>
      </c>
      <c r="FL8" s="5">
        <v>5</v>
      </c>
      <c r="FM8" s="5">
        <v>5</v>
      </c>
      <c r="FN8" s="5">
        <v>5</v>
      </c>
      <c r="FO8" s="5">
        <v>5</v>
      </c>
      <c r="FP8" s="5">
        <v>5</v>
      </c>
      <c r="FQ8" s="5">
        <v>5</v>
      </c>
      <c r="FR8" s="5">
        <v>5</v>
      </c>
      <c r="FS8" s="5">
        <v>5</v>
      </c>
      <c r="FT8" s="5">
        <v>5</v>
      </c>
      <c r="FU8" s="5">
        <v>5</v>
      </c>
      <c r="FV8" s="5">
        <v>5</v>
      </c>
      <c r="FW8" s="5">
        <v>5</v>
      </c>
      <c r="FX8" s="5">
        <v>5</v>
      </c>
      <c r="FY8" s="5">
        <v>5</v>
      </c>
    </row>
    <row r="9" spans="1:181" x14ac:dyDescent="0.25">
      <c r="A9" s="1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 s="5">
        <v>5</v>
      </c>
      <c r="CU9" s="5">
        <v>5</v>
      </c>
      <c r="CV9" s="5">
        <v>5</v>
      </c>
      <c r="CW9" s="5">
        <v>5</v>
      </c>
      <c r="CX9" s="5">
        <v>5</v>
      </c>
      <c r="CY9" s="5">
        <v>5</v>
      </c>
      <c r="CZ9" s="5">
        <v>5</v>
      </c>
      <c r="DA9" s="5">
        <v>5</v>
      </c>
      <c r="DB9" s="5">
        <v>5</v>
      </c>
      <c r="DC9" s="5">
        <v>5</v>
      </c>
      <c r="DD9" s="5">
        <v>5</v>
      </c>
      <c r="DE9" s="5">
        <v>5</v>
      </c>
      <c r="DF9" s="5">
        <v>5</v>
      </c>
      <c r="DG9" s="5">
        <v>5</v>
      </c>
      <c r="DH9" s="5">
        <v>5</v>
      </c>
      <c r="DI9" s="5">
        <v>5</v>
      </c>
      <c r="DJ9" s="5">
        <v>5</v>
      </c>
      <c r="DK9" s="5">
        <v>5</v>
      </c>
      <c r="DL9" s="5">
        <v>5</v>
      </c>
      <c r="DM9" s="5">
        <v>5</v>
      </c>
      <c r="DN9" s="5">
        <v>5</v>
      </c>
      <c r="DO9" s="5">
        <v>5</v>
      </c>
      <c r="DP9" s="5">
        <v>5</v>
      </c>
      <c r="DQ9" s="5">
        <v>5</v>
      </c>
      <c r="DR9" s="5">
        <v>5</v>
      </c>
      <c r="DS9" s="5">
        <v>5</v>
      </c>
      <c r="DT9" s="5">
        <v>5</v>
      </c>
      <c r="DU9" s="5">
        <v>5</v>
      </c>
      <c r="DV9" s="5">
        <v>5</v>
      </c>
      <c r="DW9" s="5">
        <v>5</v>
      </c>
      <c r="DX9" s="5">
        <v>5</v>
      </c>
      <c r="DY9" s="5">
        <v>5</v>
      </c>
      <c r="DZ9" s="5">
        <v>5</v>
      </c>
      <c r="EA9" s="5">
        <v>5</v>
      </c>
      <c r="EB9" s="5">
        <v>5</v>
      </c>
      <c r="EC9" s="5">
        <v>5</v>
      </c>
      <c r="ED9" s="5">
        <v>5</v>
      </c>
      <c r="EE9" s="5">
        <v>5</v>
      </c>
      <c r="EF9" s="5">
        <v>5</v>
      </c>
      <c r="EG9" s="5">
        <v>5</v>
      </c>
      <c r="EH9" s="5">
        <v>5</v>
      </c>
      <c r="EI9" s="5">
        <v>5</v>
      </c>
      <c r="EJ9" s="5">
        <v>5</v>
      </c>
      <c r="EK9" s="5">
        <v>5</v>
      </c>
      <c r="EL9" s="5">
        <v>5</v>
      </c>
      <c r="EM9" s="5">
        <v>5</v>
      </c>
      <c r="EN9" s="5">
        <v>5</v>
      </c>
      <c r="EO9" s="5">
        <v>5</v>
      </c>
      <c r="EP9" s="5">
        <v>5</v>
      </c>
      <c r="EQ9" s="5">
        <v>5</v>
      </c>
      <c r="ER9" s="5">
        <v>5</v>
      </c>
      <c r="ES9" s="5">
        <v>5</v>
      </c>
      <c r="ET9" s="5">
        <v>5</v>
      </c>
      <c r="EU9" s="5">
        <v>5</v>
      </c>
      <c r="EV9" s="5">
        <v>5</v>
      </c>
      <c r="EW9" s="5">
        <v>5</v>
      </c>
      <c r="EX9" s="5">
        <v>5</v>
      </c>
      <c r="EY9" s="5">
        <v>5</v>
      </c>
      <c r="EZ9" s="5">
        <v>5</v>
      </c>
      <c r="FA9" s="5">
        <v>5</v>
      </c>
      <c r="FB9" s="5">
        <v>5</v>
      </c>
      <c r="FC9" s="5">
        <v>5</v>
      </c>
      <c r="FD9" s="5">
        <v>5</v>
      </c>
      <c r="FE9" s="5">
        <v>5</v>
      </c>
      <c r="FF9" s="5">
        <v>5</v>
      </c>
      <c r="FG9" s="5">
        <v>5</v>
      </c>
      <c r="FH9" s="5">
        <v>5</v>
      </c>
      <c r="FI9" s="5">
        <v>5</v>
      </c>
      <c r="FJ9" s="5">
        <v>5</v>
      </c>
      <c r="FK9" s="5">
        <v>5</v>
      </c>
      <c r="FL9" s="5">
        <v>5</v>
      </c>
      <c r="FM9" s="5">
        <v>5</v>
      </c>
      <c r="FN9" s="5">
        <v>5</v>
      </c>
      <c r="FO9" s="5">
        <v>5</v>
      </c>
      <c r="FP9" s="5">
        <v>5</v>
      </c>
      <c r="FQ9" s="5">
        <v>5</v>
      </c>
      <c r="FR9" s="5">
        <v>5</v>
      </c>
      <c r="FS9" s="5">
        <v>5</v>
      </c>
      <c r="FT9" s="5">
        <v>5</v>
      </c>
      <c r="FU9" s="5">
        <v>5</v>
      </c>
      <c r="FV9" s="5">
        <v>5</v>
      </c>
      <c r="FW9" s="5">
        <v>5</v>
      </c>
      <c r="FX9" s="5">
        <v>5</v>
      </c>
      <c r="FY9" s="5">
        <v>5</v>
      </c>
    </row>
    <row r="10" spans="1:181" x14ac:dyDescent="0.25">
      <c r="A10" s="1">
        <v>8</v>
      </c>
      <c r="B10" s="6">
        <v>15</v>
      </c>
      <c r="C10" s="6">
        <v>15</v>
      </c>
      <c r="D10" s="6">
        <v>15</v>
      </c>
      <c r="E10" s="6">
        <v>15</v>
      </c>
      <c r="F10" s="6">
        <v>15</v>
      </c>
      <c r="G10" s="6">
        <v>15</v>
      </c>
      <c r="H10" s="6">
        <v>15</v>
      </c>
      <c r="I10" s="6">
        <v>15</v>
      </c>
      <c r="J10" s="6">
        <v>15</v>
      </c>
      <c r="K10" s="6">
        <v>15</v>
      </c>
      <c r="L10" s="6">
        <v>15</v>
      </c>
      <c r="M10" s="6">
        <v>15</v>
      </c>
      <c r="N10" s="6">
        <v>15</v>
      </c>
      <c r="O10" s="6">
        <v>15</v>
      </c>
      <c r="P10" s="6">
        <v>15</v>
      </c>
      <c r="Q10" s="6">
        <v>15</v>
      </c>
      <c r="R10" s="6">
        <v>15</v>
      </c>
      <c r="S10" s="6">
        <v>15</v>
      </c>
      <c r="T10" s="6">
        <v>15</v>
      </c>
      <c r="U10" s="6">
        <v>15</v>
      </c>
      <c r="V10" s="6">
        <v>15</v>
      </c>
      <c r="W10" s="6">
        <v>15</v>
      </c>
      <c r="X10" s="6">
        <v>15</v>
      </c>
      <c r="Y10" s="6">
        <v>15</v>
      </c>
      <c r="Z10" s="6">
        <v>15</v>
      </c>
      <c r="AA10" s="6">
        <v>15</v>
      </c>
      <c r="AB10" s="6">
        <v>15</v>
      </c>
      <c r="AC10" s="6">
        <v>15</v>
      </c>
      <c r="AD10" s="6">
        <v>15</v>
      </c>
      <c r="AE10" s="6">
        <v>15</v>
      </c>
      <c r="AF10" s="6">
        <v>15</v>
      </c>
      <c r="AG10" s="6">
        <v>15</v>
      </c>
      <c r="AH10" s="6">
        <v>15</v>
      </c>
      <c r="AI10" s="6">
        <v>15</v>
      </c>
      <c r="AJ10" s="6">
        <v>15</v>
      </c>
      <c r="AK10" s="6">
        <v>15</v>
      </c>
      <c r="AL10" s="6">
        <v>15</v>
      </c>
      <c r="AM10" s="6">
        <v>15</v>
      </c>
      <c r="AN10" s="6">
        <v>15</v>
      </c>
      <c r="AO10" s="6">
        <v>15</v>
      </c>
      <c r="AP10" s="6">
        <v>15</v>
      </c>
      <c r="AQ10" s="6">
        <v>15</v>
      </c>
      <c r="AR10" s="6">
        <v>15</v>
      </c>
      <c r="AS10" s="6">
        <v>15</v>
      </c>
      <c r="AT10" s="6">
        <v>15</v>
      </c>
      <c r="AU10" s="6">
        <v>15</v>
      </c>
      <c r="AV10" s="6">
        <v>15</v>
      </c>
      <c r="AW10" s="6">
        <v>15</v>
      </c>
      <c r="AX10" s="6">
        <v>15</v>
      </c>
      <c r="AY10" s="6">
        <v>15</v>
      </c>
      <c r="AZ10" s="6">
        <v>15</v>
      </c>
      <c r="BA10" s="6">
        <v>15</v>
      </c>
      <c r="BB10" s="6">
        <v>15</v>
      </c>
      <c r="BC10" s="6">
        <v>15</v>
      </c>
      <c r="BD10" s="6">
        <v>15</v>
      </c>
      <c r="BE10" s="6">
        <v>15</v>
      </c>
      <c r="BF10" s="6">
        <v>15</v>
      </c>
      <c r="BG10" s="6">
        <v>15</v>
      </c>
      <c r="BH10" s="6">
        <v>15</v>
      </c>
      <c r="BI10" s="6">
        <v>15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</row>
    <row r="11" spans="1:181" x14ac:dyDescent="0.25">
      <c r="A11" s="1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</row>
    <row r="12" spans="1:181" x14ac:dyDescent="0.25">
      <c r="A12" s="1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 s="4">
        <v>10</v>
      </c>
      <c r="BK12" s="4">
        <v>10</v>
      </c>
      <c r="BL12" s="4">
        <v>10</v>
      </c>
      <c r="BM12" s="4">
        <v>10</v>
      </c>
      <c r="BN12" s="4">
        <v>10</v>
      </c>
      <c r="BO12" s="4">
        <v>10</v>
      </c>
      <c r="BP12" s="4">
        <v>10</v>
      </c>
      <c r="BQ12" s="4">
        <v>10</v>
      </c>
      <c r="BR12" s="4">
        <v>10</v>
      </c>
      <c r="BS12" s="4">
        <v>10</v>
      </c>
      <c r="BT12" s="4">
        <v>10</v>
      </c>
      <c r="BU12" s="4">
        <v>10</v>
      </c>
      <c r="BV12" s="4">
        <v>10</v>
      </c>
      <c r="BW12" s="4">
        <v>10</v>
      </c>
      <c r="BX12" s="4">
        <v>10</v>
      </c>
      <c r="BY12" s="4">
        <v>10</v>
      </c>
      <c r="BZ12" s="4">
        <v>10</v>
      </c>
      <c r="CA12" s="4">
        <v>10</v>
      </c>
      <c r="CB12" s="4">
        <v>10</v>
      </c>
      <c r="CC12" s="4">
        <v>10</v>
      </c>
      <c r="CD12" s="4">
        <v>10</v>
      </c>
      <c r="CE12" s="4">
        <v>10</v>
      </c>
      <c r="CF12" s="4">
        <v>10</v>
      </c>
      <c r="CG12" s="4">
        <v>10</v>
      </c>
      <c r="CH12" s="4">
        <v>10</v>
      </c>
      <c r="CI12" s="4">
        <v>10</v>
      </c>
      <c r="CJ12" s="4">
        <v>10</v>
      </c>
      <c r="CK12" s="4">
        <v>10</v>
      </c>
      <c r="CL12" s="4">
        <v>10</v>
      </c>
      <c r="CM12" s="4">
        <v>10</v>
      </c>
      <c r="CN12" s="4">
        <v>10</v>
      </c>
      <c r="CO12" s="4">
        <v>10</v>
      </c>
      <c r="CP12" s="4">
        <v>10</v>
      </c>
      <c r="CQ12" s="4">
        <v>10</v>
      </c>
      <c r="CR12" s="4">
        <v>10</v>
      </c>
      <c r="CS12" s="4">
        <v>10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</row>
    <row r="13" spans="1:181" x14ac:dyDescent="0.25">
      <c r="A13" s="1">
        <v>11</v>
      </c>
      <c r="B13" s="6">
        <v>15</v>
      </c>
      <c r="C13" s="6">
        <v>15</v>
      </c>
      <c r="D13" s="6">
        <v>15</v>
      </c>
      <c r="E13" s="6">
        <v>15</v>
      </c>
      <c r="F13" s="6">
        <v>15</v>
      </c>
      <c r="G13" s="6">
        <v>15</v>
      </c>
      <c r="H13" s="6">
        <v>15</v>
      </c>
      <c r="I13" s="6">
        <v>15</v>
      </c>
      <c r="J13" s="6">
        <v>15</v>
      </c>
      <c r="K13" s="6">
        <v>15</v>
      </c>
      <c r="L13" s="6">
        <v>15</v>
      </c>
      <c r="M13" s="6">
        <v>15</v>
      </c>
      <c r="N13" s="6">
        <v>15</v>
      </c>
      <c r="O13" s="6">
        <v>15</v>
      </c>
      <c r="P13" s="6">
        <v>15</v>
      </c>
      <c r="Q13" s="6">
        <v>15</v>
      </c>
      <c r="R13" s="6">
        <v>15</v>
      </c>
      <c r="S13" s="6">
        <v>15</v>
      </c>
      <c r="T13" s="6">
        <v>15</v>
      </c>
      <c r="U13" s="6">
        <v>15</v>
      </c>
      <c r="V13" s="6">
        <v>15</v>
      </c>
      <c r="W13" s="6">
        <v>15</v>
      </c>
      <c r="X13" s="6">
        <v>15</v>
      </c>
      <c r="Y13" s="6">
        <v>15</v>
      </c>
      <c r="Z13" s="6">
        <v>15</v>
      </c>
      <c r="AA13" s="6">
        <v>15</v>
      </c>
      <c r="AB13" s="6">
        <v>15</v>
      </c>
      <c r="AC13" s="6">
        <v>15</v>
      </c>
      <c r="AD13" s="6">
        <v>15</v>
      </c>
      <c r="AE13" s="6">
        <v>15</v>
      </c>
      <c r="AF13" s="6">
        <v>15</v>
      </c>
      <c r="AG13" s="6">
        <v>15</v>
      </c>
      <c r="AH13" s="6">
        <v>15</v>
      </c>
      <c r="AI13" s="6">
        <v>15</v>
      </c>
      <c r="AJ13" s="6">
        <v>15</v>
      </c>
      <c r="AK13" s="6">
        <v>15</v>
      </c>
      <c r="AL13" s="6">
        <v>15</v>
      </c>
      <c r="AM13" s="6">
        <v>15</v>
      </c>
      <c r="AN13" s="6">
        <v>15</v>
      </c>
      <c r="AO13" s="6">
        <v>15</v>
      </c>
      <c r="AP13" s="6">
        <v>15</v>
      </c>
      <c r="AQ13" s="6">
        <v>15</v>
      </c>
      <c r="AR13" s="6">
        <v>15</v>
      </c>
      <c r="AS13" s="6">
        <v>15</v>
      </c>
      <c r="AT13" s="6">
        <v>15</v>
      </c>
      <c r="AU13" s="6">
        <v>15</v>
      </c>
      <c r="AV13" s="6">
        <v>15</v>
      </c>
      <c r="AW13" s="6">
        <v>15</v>
      </c>
      <c r="AX13" s="6">
        <v>15</v>
      </c>
      <c r="AY13" s="6">
        <v>15</v>
      </c>
      <c r="AZ13" s="6">
        <v>15</v>
      </c>
      <c r="BA13" s="6">
        <v>15</v>
      </c>
      <c r="BB13" s="6">
        <v>15</v>
      </c>
      <c r="BC13" s="6">
        <v>15</v>
      </c>
      <c r="BD13" s="6">
        <v>15</v>
      </c>
      <c r="BE13" s="6">
        <v>15</v>
      </c>
      <c r="BF13" s="6">
        <v>15</v>
      </c>
      <c r="BG13" s="6">
        <v>15</v>
      </c>
      <c r="BH13" s="6">
        <v>15</v>
      </c>
      <c r="BI13" s="6">
        <v>15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</row>
    <row r="14" spans="1:181" x14ac:dyDescent="0.25">
      <c r="A14" s="1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</row>
    <row r="15" spans="1:181" x14ac:dyDescent="0.25">
      <c r="A15" s="1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 s="5">
        <v>5</v>
      </c>
      <c r="CU15" s="5">
        <v>5</v>
      </c>
      <c r="CV15" s="5">
        <v>5</v>
      </c>
      <c r="CW15" s="5">
        <v>5</v>
      </c>
      <c r="CX15" s="5">
        <v>5</v>
      </c>
      <c r="CY15" s="5">
        <v>5</v>
      </c>
      <c r="CZ15" s="5">
        <v>5</v>
      </c>
      <c r="DA15" s="5">
        <v>5</v>
      </c>
      <c r="DB15" s="5">
        <v>5</v>
      </c>
      <c r="DC15" s="5">
        <v>5</v>
      </c>
      <c r="DD15" s="5">
        <v>5</v>
      </c>
      <c r="DE15" s="5">
        <v>5</v>
      </c>
      <c r="DF15" s="5">
        <v>5</v>
      </c>
      <c r="DG15" s="5">
        <v>5</v>
      </c>
      <c r="DH15" s="5">
        <v>5</v>
      </c>
      <c r="DI15" s="5">
        <v>5</v>
      </c>
      <c r="DJ15" s="5">
        <v>5</v>
      </c>
      <c r="DK15" s="5">
        <v>5</v>
      </c>
      <c r="DL15" s="5">
        <v>5</v>
      </c>
      <c r="DM15" s="5">
        <v>5</v>
      </c>
      <c r="DN15" s="5">
        <v>5</v>
      </c>
      <c r="DO15" s="5">
        <v>5</v>
      </c>
      <c r="DP15" s="5">
        <v>5</v>
      </c>
      <c r="DQ15" s="5">
        <v>5</v>
      </c>
      <c r="DR15" s="5">
        <v>5</v>
      </c>
      <c r="DS15" s="5">
        <v>5</v>
      </c>
      <c r="DT15" s="5">
        <v>5</v>
      </c>
      <c r="DU15" s="5">
        <v>5</v>
      </c>
      <c r="DV15" s="5">
        <v>5</v>
      </c>
      <c r="DW15" s="5">
        <v>5</v>
      </c>
      <c r="DX15" s="5">
        <v>5</v>
      </c>
      <c r="DY15" s="5">
        <v>5</v>
      </c>
      <c r="DZ15" s="5">
        <v>5</v>
      </c>
      <c r="EA15" s="5">
        <v>5</v>
      </c>
      <c r="EB15" s="5">
        <v>5</v>
      </c>
      <c r="EC15" s="5">
        <v>5</v>
      </c>
      <c r="ED15" s="5">
        <v>5</v>
      </c>
      <c r="EE15" s="5">
        <v>5</v>
      </c>
      <c r="EF15" s="5">
        <v>5</v>
      </c>
      <c r="EG15" s="5">
        <v>5</v>
      </c>
      <c r="EH15" s="5">
        <v>5</v>
      </c>
      <c r="EI15" s="5">
        <v>5</v>
      </c>
      <c r="EJ15" s="5">
        <v>5</v>
      </c>
      <c r="EK15" s="5">
        <v>5</v>
      </c>
      <c r="EL15" s="5">
        <v>5</v>
      </c>
      <c r="EM15" s="5">
        <v>5</v>
      </c>
      <c r="EN15" s="5">
        <v>5</v>
      </c>
      <c r="EO15" s="5">
        <v>5</v>
      </c>
      <c r="EP15" s="5">
        <v>5</v>
      </c>
      <c r="EQ15" s="5">
        <v>5</v>
      </c>
      <c r="ER15" s="5">
        <v>5</v>
      </c>
      <c r="ES15" s="5">
        <v>5</v>
      </c>
      <c r="ET15" s="5">
        <v>5</v>
      </c>
      <c r="EU15" s="5">
        <v>5</v>
      </c>
      <c r="EV15" s="5">
        <v>5</v>
      </c>
      <c r="EW15" s="5">
        <v>5</v>
      </c>
      <c r="EX15" s="5">
        <v>5</v>
      </c>
      <c r="EY15" s="5">
        <v>5</v>
      </c>
      <c r="EZ15" s="5">
        <v>5</v>
      </c>
      <c r="FA15" s="5">
        <v>5</v>
      </c>
      <c r="FB15" s="5">
        <v>5</v>
      </c>
      <c r="FC15" s="5">
        <v>5</v>
      </c>
      <c r="FD15" s="5">
        <v>5</v>
      </c>
      <c r="FE15" s="5">
        <v>5</v>
      </c>
      <c r="FF15" s="5">
        <v>5</v>
      </c>
      <c r="FG15" s="5">
        <v>5</v>
      </c>
      <c r="FH15" s="5">
        <v>5</v>
      </c>
      <c r="FI15" s="5">
        <v>5</v>
      </c>
      <c r="FJ15" s="5">
        <v>5</v>
      </c>
      <c r="FK15" s="5">
        <v>5</v>
      </c>
      <c r="FL15" s="5">
        <v>5</v>
      </c>
      <c r="FM15" s="5">
        <v>5</v>
      </c>
      <c r="FN15" s="5">
        <v>5</v>
      </c>
      <c r="FO15" s="5">
        <v>5</v>
      </c>
      <c r="FP15" s="5">
        <v>5</v>
      </c>
      <c r="FQ15" s="5">
        <v>5</v>
      </c>
      <c r="FR15" s="5">
        <v>5</v>
      </c>
      <c r="FS15" s="5">
        <v>5</v>
      </c>
      <c r="FT15" s="5">
        <v>5</v>
      </c>
      <c r="FU15" s="5">
        <v>5</v>
      </c>
      <c r="FV15" s="5">
        <v>5</v>
      </c>
      <c r="FW15" s="5">
        <v>5</v>
      </c>
      <c r="FX15" s="5">
        <v>5</v>
      </c>
      <c r="FY15" s="5">
        <v>5</v>
      </c>
    </row>
    <row r="16" spans="1:181" x14ac:dyDescent="0.25">
      <c r="A16" s="1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</row>
    <row r="17" spans="1:181" x14ac:dyDescent="0.25">
      <c r="A17" s="1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 s="4">
        <v>10</v>
      </c>
      <c r="BK17" s="4">
        <v>10</v>
      </c>
      <c r="BL17" s="4">
        <v>10</v>
      </c>
      <c r="BM17" s="4">
        <v>10</v>
      </c>
      <c r="BN17" s="4">
        <v>10</v>
      </c>
      <c r="BO17" s="4">
        <v>10</v>
      </c>
      <c r="BP17" s="4">
        <v>10</v>
      </c>
      <c r="BQ17" s="4">
        <v>10</v>
      </c>
      <c r="BR17" s="4">
        <v>10</v>
      </c>
      <c r="BS17" s="4">
        <v>10</v>
      </c>
      <c r="BT17" s="4">
        <v>10</v>
      </c>
      <c r="BU17" s="4">
        <v>10</v>
      </c>
      <c r="BV17" s="4">
        <v>10</v>
      </c>
      <c r="BW17" s="4">
        <v>10</v>
      </c>
      <c r="BX17" s="4">
        <v>10</v>
      </c>
      <c r="BY17" s="4">
        <v>10</v>
      </c>
      <c r="BZ17" s="4">
        <v>10</v>
      </c>
      <c r="CA17" s="4">
        <v>10</v>
      </c>
      <c r="CB17" s="4">
        <v>10</v>
      </c>
      <c r="CC17" s="4">
        <v>10</v>
      </c>
      <c r="CD17" s="4">
        <v>10</v>
      </c>
      <c r="CE17" s="4">
        <v>10</v>
      </c>
      <c r="CF17" s="4">
        <v>10</v>
      </c>
      <c r="CG17" s="4">
        <v>10</v>
      </c>
      <c r="CH17" s="4">
        <v>10</v>
      </c>
      <c r="CI17" s="4">
        <v>10</v>
      </c>
      <c r="CJ17" s="4">
        <v>10</v>
      </c>
      <c r="CK17" s="4">
        <v>10</v>
      </c>
      <c r="CL17" s="4">
        <v>10</v>
      </c>
      <c r="CM17" s="4">
        <v>10</v>
      </c>
      <c r="CN17" s="4">
        <v>10</v>
      </c>
      <c r="CO17" s="4">
        <v>10</v>
      </c>
      <c r="CP17" s="4">
        <v>10</v>
      </c>
      <c r="CQ17" s="4">
        <v>10</v>
      </c>
      <c r="CR17" s="4">
        <v>10</v>
      </c>
      <c r="CS17" s="4">
        <v>10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</row>
    <row r="18" spans="1:181" x14ac:dyDescent="0.25">
      <c r="A18" s="1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</row>
    <row r="19" spans="1:181" x14ac:dyDescent="0.25">
      <c r="A19" s="1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 s="5">
        <v>5</v>
      </c>
      <c r="CU19" s="5">
        <v>5</v>
      </c>
      <c r="CV19" s="5">
        <v>5</v>
      </c>
      <c r="CW19" s="5">
        <v>5</v>
      </c>
      <c r="CX19" s="5">
        <v>5</v>
      </c>
      <c r="CY19" s="5">
        <v>5</v>
      </c>
      <c r="CZ19" s="5">
        <v>5</v>
      </c>
      <c r="DA19" s="5">
        <v>5</v>
      </c>
      <c r="DB19" s="5">
        <v>5</v>
      </c>
      <c r="DC19" s="5">
        <v>5</v>
      </c>
      <c r="DD19" s="5">
        <v>5</v>
      </c>
      <c r="DE19" s="5">
        <v>5</v>
      </c>
      <c r="DF19" s="5">
        <v>5</v>
      </c>
      <c r="DG19" s="5">
        <v>5</v>
      </c>
      <c r="DH19" s="5">
        <v>5</v>
      </c>
      <c r="DI19" s="5">
        <v>5</v>
      </c>
      <c r="DJ19" s="5">
        <v>5</v>
      </c>
      <c r="DK19" s="5">
        <v>5</v>
      </c>
      <c r="DL19" s="5">
        <v>5</v>
      </c>
      <c r="DM19" s="5">
        <v>5</v>
      </c>
      <c r="DN19" s="5">
        <v>5</v>
      </c>
      <c r="DO19" s="5">
        <v>5</v>
      </c>
      <c r="DP19" s="5">
        <v>5</v>
      </c>
      <c r="DQ19" s="5">
        <v>5</v>
      </c>
      <c r="DR19" s="5">
        <v>5</v>
      </c>
      <c r="DS19" s="5">
        <v>5</v>
      </c>
      <c r="DT19" s="5">
        <v>5</v>
      </c>
      <c r="DU19" s="5">
        <v>5</v>
      </c>
      <c r="DV19" s="5">
        <v>5</v>
      </c>
      <c r="DW19" s="5">
        <v>5</v>
      </c>
      <c r="DX19" s="5">
        <v>5</v>
      </c>
      <c r="DY19" s="5">
        <v>5</v>
      </c>
      <c r="DZ19" s="5">
        <v>5</v>
      </c>
      <c r="EA19" s="5">
        <v>5</v>
      </c>
      <c r="EB19" s="5">
        <v>5</v>
      </c>
      <c r="EC19" s="5">
        <v>5</v>
      </c>
      <c r="ED19" s="5">
        <v>5</v>
      </c>
      <c r="EE19" s="5">
        <v>5</v>
      </c>
      <c r="EF19" s="5">
        <v>5</v>
      </c>
      <c r="EG19" s="5">
        <v>5</v>
      </c>
      <c r="EH19" s="5">
        <v>5</v>
      </c>
      <c r="EI19" s="5">
        <v>5</v>
      </c>
      <c r="EJ19" s="5">
        <v>5</v>
      </c>
      <c r="EK19" s="5">
        <v>5</v>
      </c>
      <c r="EL19" s="5">
        <v>5</v>
      </c>
      <c r="EM19" s="5">
        <v>5</v>
      </c>
      <c r="EN19" s="5">
        <v>5</v>
      </c>
      <c r="EO19" s="5">
        <v>5</v>
      </c>
      <c r="EP19" s="5">
        <v>5</v>
      </c>
      <c r="EQ19" s="5">
        <v>5</v>
      </c>
      <c r="ER19" s="5">
        <v>5</v>
      </c>
      <c r="ES19" s="5">
        <v>5</v>
      </c>
      <c r="ET19" s="5">
        <v>5</v>
      </c>
      <c r="EU19" s="5">
        <v>5</v>
      </c>
      <c r="EV19" s="5">
        <v>5</v>
      </c>
      <c r="EW19" s="5">
        <v>5</v>
      </c>
      <c r="EX19" s="5">
        <v>5</v>
      </c>
      <c r="EY19" s="5">
        <v>5</v>
      </c>
      <c r="EZ19" s="5">
        <v>5</v>
      </c>
      <c r="FA19" s="5">
        <v>5</v>
      </c>
      <c r="FB19" s="5">
        <v>5</v>
      </c>
      <c r="FC19" s="5">
        <v>5</v>
      </c>
      <c r="FD19" s="5">
        <v>5</v>
      </c>
      <c r="FE19" s="5">
        <v>5</v>
      </c>
      <c r="FF19" s="5">
        <v>5</v>
      </c>
      <c r="FG19" s="5">
        <v>5</v>
      </c>
      <c r="FH19" s="5">
        <v>5</v>
      </c>
      <c r="FI19" s="5">
        <v>5</v>
      </c>
      <c r="FJ19" s="5">
        <v>5</v>
      </c>
      <c r="FK19" s="5">
        <v>5</v>
      </c>
      <c r="FL19" s="5">
        <v>5</v>
      </c>
      <c r="FM19" s="5">
        <v>5</v>
      </c>
      <c r="FN19" s="5">
        <v>5</v>
      </c>
      <c r="FO19" s="5">
        <v>5</v>
      </c>
      <c r="FP19" s="5">
        <v>5</v>
      </c>
      <c r="FQ19" s="5">
        <v>5</v>
      </c>
      <c r="FR19" s="5">
        <v>5</v>
      </c>
      <c r="FS19" s="5">
        <v>5</v>
      </c>
      <c r="FT19" s="5">
        <v>5</v>
      </c>
      <c r="FU19" s="5">
        <v>5</v>
      </c>
      <c r="FV19" s="5">
        <v>5</v>
      </c>
      <c r="FW19" s="5">
        <v>5</v>
      </c>
      <c r="FX19" s="5">
        <v>5</v>
      </c>
      <c r="FY19" s="5">
        <v>5</v>
      </c>
    </row>
    <row r="20" spans="1:181" x14ac:dyDescent="0.25">
      <c r="A20" s="1">
        <v>18</v>
      </c>
      <c r="B20" s="6">
        <v>15</v>
      </c>
      <c r="C20" s="6">
        <v>15</v>
      </c>
      <c r="D20" s="6">
        <v>15</v>
      </c>
      <c r="E20" s="6">
        <v>15</v>
      </c>
      <c r="F20" s="6">
        <v>15</v>
      </c>
      <c r="G20" s="6">
        <v>15</v>
      </c>
      <c r="H20" s="6">
        <v>15</v>
      </c>
      <c r="I20" s="6">
        <v>15</v>
      </c>
      <c r="J20" s="6">
        <v>15</v>
      </c>
      <c r="K20" s="6">
        <v>15</v>
      </c>
      <c r="L20" s="6">
        <v>15</v>
      </c>
      <c r="M20" s="6">
        <v>15</v>
      </c>
      <c r="N20" s="6">
        <v>15</v>
      </c>
      <c r="O20" s="6">
        <v>15</v>
      </c>
      <c r="P20" s="6">
        <v>15</v>
      </c>
      <c r="Q20" s="6">
        <v>15</v>
      </c>
      <c r="R20" s="6">
        <v>15</v>
      </c>
      <c r="S20" s="6">
        <v>15</v>
      </c>
      <c r="T20" s="6">
        <v>15</v>
      </c>
      <c r="U20" s="6">
        <v>15</v>
      </c>
      <c r="V20" s="6">
        <v>15</v>
      </c>
      <c r="W20" s="6">
        <v>15</v>
      </c>
      <c r="X20" s="6">
        <v>15</v>
      </c>
      <c r="Y20" s="6">
        <v>15</v>
      </c>
      <c r="Z20" s="6">
        <v>15</v>
      </c>
      <c r="AA20" s="6">
        <v>15</v>
      </c>
      <c r="AB20" s="6">
        <v>15</v>
      </c>
      <c r="AC20" s="6">
        <v>15</v>
      </c>
      <c r="AD20" s="6">
        <v>15</v>
      </c>
      <c r="AE20" s="6">
        <v>15</v>
      </c>
      <c r="AF20" s="6">
        <v>15</v>
      </c>
      <c r="AG20" s="6">
        <v>15</v>
      </c>
      <c r="AH20" s="6">
        <v>15</v>
      </c>
      <c r="AI20" s="6">
        <v>15</v>
      </c>
      <c r="AJ20" s="6">
        <v>15</v>
      </c>
      <c r="AK20" s="6">
        <v>15</v>
      </c>
      <c r="AL20" s="6">
        <v>15</v>
      </c>
      <c r="AM20" s="6">
        <v>15</v>
      </c>
      <c r="AN20" s="6">
        <v>15</v>
      </c>
      <c r="AO20" s="6">
        <v>15</v>
      </c>
      <c r="AP20" s="6">
        <v>15</v>
      </c>
      <c r="AQ20" s="6">
        <v>15</v>
      </c>
      <c r="AR20" s="6">
        <v>15</v>
      </c>
      <c r="AS20" s="6">
        <v>15</v>
      </c>
      <c r="AT20" s="6">
        <v>15</v>
      </c>
      <c r="AU20" s="6">
        <v>15</v>
      </c>
      <c r="AV20" s="6">
        <v>15</v>
      </c>
      <c r="AW20" s="6">
        <v>15</v>
      </c>
      <c r="AX20" s="6">
        <v>15</v>
      </c>
      <c r="AY20" s="6">
        <v>15</v>
      </c>
      <c r="AZ20" s="6">
        <v>15</v>
      </c>
      <c r="BA20" s="6">
        <v>15</v>
      </c>
      <c r="BB20" s="6">
        <v>15</v>
      </c>
      <c r="BC20" s="6">
        <v>15</v>
      </c>
      <c r="BD20" s="6">
        <v>15</v>
      </c>
      <c r="BE20" s="6">
        <v>15</v>
      </c>
      <c r="BF20" s="6">
        <v>15</v>
      </c>
      <c r="BG20" s="6">
        <v>15</v>
      </c>
      <c r="BH20" s="6">
        <v>15</v>
      </c>
      <c r="BI20" s="6">
        <v>15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</row>
    <row r="21" spans="1:181" x14ac:dyDescent="0.25">
      <c r="A21" s="1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 s="5">
        <v>5</v>
      </c>
      <c r="CU21" s="5">
        <v>5</v>
      </c>
      <c r="CV21" s="5">
        <v>5</v>
      </c>
      <c r="CW21" s="5">
        <v>5</v>
      </c>
      <c r="CX21" s="5">
        <v>5</v>
      </c>
      <c r="CY21" s="5">
        <v>5</v>
      </c>
      <c r="CZ21" s="5">
        <v>5</v>
      </c>
      <c r="DA21" s="5">
        <v>5</v>
      </c>
      <c r="DB21" s="5">
        <v>5</v>
      </c>
      <c r="DC21" s="5">
        <v>5</v>
      </c>
      <c r="DD21" s="5">
        <v>5</v>
      </c>
      <c r="DE21" s="5">
        <v>5</v>
      </c>
      <c r="DF21" s="5">
        <v>5</v>
      </c>
      <c r="DG21" s="5">
        <v>5</v>
      </c>
      <c r="DH21" s="5">
        <v>5</v>
      </c>
      <c r="DI21" s="5">
        <v>5</v>
      </c>
      <c r="DJ21" s="5">
        <v>5</v>
      </c>
      <c r="DK21" s="5">
        <v>5</v>
      </c>
      <c r="DL21" s="5">
        <v>5</v>
      </c>
      <c r="DM21" s="5">
        <v>5</v>
      </c>
      <c r="DN21" s="5">
        <v>5</v>
      </c>
      <c r="DO21" s="5">
        <v>5</v>
      </c>
      <c r="DP21" s="5">
        <v>5</v>
      </c>
      <c r="DQ21" s="5">
        <v>5</v>
      </c>
      <c r="DR21" s="5">
        <v>5</v>
      </c>
      <c r="DS21" s="5">
        <v>5</v>
      </c>
      <c r="DT21" s="5">
        <v>5</v>
      </c>
      <c r="DU21" s="5">
        <v>5</v>
      </c>
      <c r="DV21" s="5">
        <v>5</v>
      </c>
      <c r="DW21" s="5">
        <v>5</v>
      </c>
      <c r="DX21" s="5">
        <v>5</v>
      </c>
      <c r="DY21" s="5">
        <v>5</v>
      </c>
      <c r="DZ21" s="5">
        <v>5</v>
      </c>
      <c r="EA21" s="5">
        <v>5</v>
      </c>
      <c r="EB21" s="5">
        <v>5</v>
      </c>
      <c r="EC21" s="5">
        <v>5</v>
      </c>
      <c r="ED21" s="5">
        <v>5</v>
      </c>
      <c r="EE21" s="5">
        <v>5</v>
      </c>
      <c r="EF21" s="5">
        <v>5</v>
      </c>
      <c r="EG21" s="5">
        <v>5</v>
      </c>
      <c r="EH21" s="5">
        <v>5</v>
      </c>
      <c r="EI21" s="5">
        <v>5</v>
      </c>
      <c r="EJ21" s="5">
        <v>5</v>
      </c>
      <c r="EK21" s="5">
        <v>5</v>
      </c>
      <c r="EL21" s="5">
        <v>5</v>
      </c>
      <c r="EM21" s="5">
        <v>5</v>
      </c>
      <c r="EN21" s="5">
        <v>5</v>
      </c>
      <c r="EO21" s="5">
        <v>5</v>
      </c>
      <c r="EP21" s="5">
        <v>5</v>
      </c>
      <c r="EQ21" s="5">
        <v>5</v>
      </c>
      <c r="ER21" s="5">
        <v>5</v>
      </c>
      <c r="ES21" s="5">
        <v>5</v>
      </c>
      <c r="ET21" s="5">
        <v>5</v>
      </c>
      <c r="EU21" s="5">
        <v>5</v>
      </c>
      <c r="EV21" s="5">
        <v>5</v>
      </c>
      <c r="EW21" s="5">
        <v>5</v>
      </c>
      <c r="EX21" s="5">
        <v>5</v>
      </c>
      <c r="EY21" s="5">
        <v>5</v>
      </c>
      <c r="EZ21" s="5">
        <v>5</v>
      </c>
      <c r="FA21" s="5">
        <v>5</v>
      </c>
      <c r="FB21" s="5">
        <v>5</v>
      </c>
      <c r="FC21" s="5">
        <v>5</v>
      </c>
      <c r="FD21" s="5">
        <v>5</v>
      </c>
      <c r="FE21" s="5">
        <v>5</v>
      </c>
      <c r="FF21" s="5">
        <v>5</v>
      </c>
      <c r="FG21" s="5">
        <v>5</v>
      </c>
      <c r="FH21" s="5">
        <v>5</v>
      </c>
      <c r="FI21" s="5">
        <v>5</v>
      </c>
      <c r="FJ21" s="5">
        <v>5</v>
      </c>
      <c r="FK21" s="5">
        <v>5</v>
      </c>
      <c r="FL21" s="5">
        <v>5</v>
      </c>
      <c r="FM21" s="5">
        <v>5</v>
      </c>
      <c r="FN21" s="5">
        <v>5</v>
      </c>
      <c r="FO21" s="5">
        <v>5</v>
      </c>
      <c r="FP21" s="5">
        <v>5</v>
      </c>
      <c r="FQ21" s="5">
        <v>5</v>
      </c>
      <c r="FR21" s="5">
        <v>5</v>
      </c>
      <c r="FS21" s="5">
        <v>5</v>
      </c>
      <c r="FT21" s="5">
        <v>5</v>
      </c>
      <c r="FU21" s="5">
        <v>5</v>
      </c>
      <c r="FV21" s="5">
        <v>5</v>
      </c>
      <c r="FW21" s="5">
        <v>5</v>
      </c>
      <c r="FX21" s="5">
        <v>5</v>
      </c>
      <c r="FY21" s="5">
        <v>5</v>
      </c>
    </row>
  </sheetData>
  <mergeCells count="2">
    <mergeCell ref="A1:A2"/>
    <mergeCell ref="B1:FY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" sqref="E1:E2"/>
    </sheetView>
  </sheetViews>
  <sheetFormatPr baseColWidth="10" defaultColWidth="11.42578125" defaultRowHeight="15" x14ac:dyDescent="0.25"/>
  <cols>
    <col min="2" max="2" width="10.85546875" customWidth="1"/>
    <col min="3" max="3" width="11.28515625" customWidth="1"/>
  </cols>
  <sheetData>
    <row r="1" spans="1:5" x14ac:dyDescent="0.25">
      <c r="A1" s="21" t="s">
        <v>19</v>
      </c>
      <c r="B1" s="22" t="s">
        <v>10</v>
      </c>
      <c r="C1" s="22" t="s">
        <v>11</v>
      </c>
      <c r="D1" s="21" t="s">
        <v>13</v>
      </c>
      <c r="E1" s="21" t="s">
        <v>14</v>
      </c>
    </row>
    <row r="2" spans="1:5" x14ac:dyDescent="0.25">
      <c r="A2" s="21"/>
      <c r="B2" s="22"/>
      <c r="C2" s="22"/>
      <c r="D2" s="21"/>
      <c r="E2" s="21"/>
    </row>
    <row r="3" spans="1:5" x14ac:dyDescent="0.25">
      <c r="A3" s="1">
        <v>1</v>
      </c>
      <c r="B3" s="1">
        <v>2000</v>
      </c>
      <c r="C3" s="3">
        <f t="shared" ref="C3:C21" si="0">+B3*TAN(ACOS(0.9))</f>
        <v>968.64420967570504</v>
      </c>
      <c r="D3" s="3">
        <f>B3*0.15</f>
        <v>300</v>
      </c>
      <c r="E3" s="3">
        <f>C3*0.15</f>
        <v>145.29663145135575</v>
      </c>
    </row>
    <row r="4" spans="1:5" x14ac:dyDescent="0.25">
      <c r="A4" s="1">
        <v>2</v>
      </c>
      <c r="B4" s="1">
        <v>2000</v>
      </c>
      <c r="C4" s="3">
        <f t="shared" si="0"/>
        <v>968.64420967570504</v>
      </c>
      <c r="D4" s="3">
        <f t="shared" ref="D4:D21" si="1">B4*0.15</f>
        <v>300</v>
      </c>
      <c r="E4" s="3">
        <f t="shared" ref="E4:E21" si="2">C4*0.15</f>
        <v>145.29663145135575</v>
      </c>
    </row>
    <row r="5" spans="1:5" x14ac:dyDescent="0.25">
      <c r="A5" s="1">
        <v>3</v>
      </c>
      <c r="B5" s="1">
        <v>2000</v>
      </c>
      <c r="C5" s="3">
        <f t="shared" si="0"/>
        <v>968.64420967570504</v>
      </c>
      <c r="D5" s="3">
        <f t="shared" si="1"/>
        <v>300</v>
      </c>
      <c r="E5" s="3">
        <f t="shared" si="2"/>
        <v>145.29663145135575</v>
      </c>
    </row>
    <row r="6" spans="1:5" x14ac:dyDescent="0.25">
      <c r="A6" s="1">
        <v>4</v>
      </c>
      <c r="B6" s="1">
        <v>2000</v>
      </c>
      <c r="C6" s="3">
        <f t="shared" si="0"/>
        <v>968.64420967570504</v>
      </c>
      <c r="D6" s="3">
        <f t="shared" si="1"/>
        <v>300</v>
      </c>
      <c r="E6" s="3">
        <f t="shared" si="2"/>
        <v>145.29663145135575</v>
      </c>
    </row>
    <row r="7" spans="1:5" x14ac:dyDescent="0.25">
      <c r="A7" s="1">
        <v>5</v>
      </c>
      <c r="B7" s="1">
        <v>2000</v>
      </c>
      <c r="C7" s="3">
        <f t="shared" si="0"/>
        <v>968.64420967570504</v>
      </c>
      <c r="D7" s="3">
        <f t="shared" si="1"/>
        <v>300</v>
      </c>
      <c r="E7" s="3">
        <f t="shared" si="2"/>
        <v>145.29663145135575</v>
      </c>
    </row>
    <row r="8" spans="1:5" x14ac:dyDescent="0.25">
      <c r="A8" s="1">
        <v>6</v>
      </c>
      <c r="B8" s="1">
        <v>2000</v>
      </c>
      <c r="C8" s="3">
        <f t="shared" si="0"/>
        <v>968.64420967570504</v>
      </c>
      <c r="D8" s="3">
        <f t="shared" si="1"/>
        <v>300</v>
      </c>
      <c r="E8" s="3">
        <f t="shared" si="2"/>
        <v>145.29663145135575</v>
      </c>
    </row>
    <row r="9" spans="1:5" x14ac:dyDescent="0.25">
      <c r="A9" s="1">
        <v>7</v>
      </c>
      <c r="B9" s="1">
        <v>2000</v>
      </c>
      <c r="C9" s="3">
        <f t="shared" si="0"/>
        <v>968.64420967570504</v>
      </c>
      <c r="D9" s="3">
        <f t="shared" si="1"/>
        <v>300</v>
      </c>
      <c r="E9" s="3">
        <f t="shared" si="2"/>
        <v>145.29663145135575</v>
      </c>
    </row>
    <row r="10" spans="1:5" x14ac:dyDescent="0.25">
      <c r="A10" s="1">
        <v>8</v>
      </c>
      <c r="B10" s="1">
        <v>2000</v>
      </c>
      <c r="C10" s="3">
        <f t="shared" si="0"/>
        <v>968.64420967570504</v>
      </c>
      <c r="D10" s="3">
        <f t="shared" si="1"/>
        <v>300</v>
      </c>
      <c r="E10" s="3">
        <f t="shared" si="2"/>
        <v>145.29663145135575</v>
      </c>
    </row>
    <row r="11" spans="1:5" x14ac:dyDescent="0.25">
      <c r="A11" s="1">
        <v>9</v>
      </c>
      <c r="B11" s="1">
        <v>2000</v>
      </c>
      <c r="C11" s="3">
        <f t="shared" si="0"/>
        <v>968.64420967570504</v>
      </c>
      <c r="D11" s="3">
        <f t="shared" si="1"/>
        <v>300</v>
      </c>
      <c r="E11" s="3">
        <f t="shared" si="2"/>
        <v>145.29663145135575</v>
      </c>
    </row>
    <row r="12" spans="1:5" x14ac:dyDescent="0.25">
      <c r="A12" s="1">
        <v>10</v>
      </c>
      <c r="B12" s="1">
        <v>2000</v>
      </c>
      <c r="C12" s="3">
        <f t="shared" si="0"/>
        <v>968.64420967570504</v>
      </c>
      <c r="D12" s="3">
        <f t="shared" si="1"/>
        <v>300</v>
      </c>
      <c r="E12" s="3">
        <f t="shared" si="2"/>
        <v>145.29663145135575</v>
      </c>
    </row>
    <row r="13" spans="1:5" x14ac:dyDescent="0.25">
      <c r="A13" s="1">
        <v>11</v>
      </c>
      <c r="B13" s="1">
        <v>2000</v>
      </c>
      <c r="C13" s="3">
        <f t="shared" si="0"/>
        <v>968.64420967570504</v>
      </c>
      <c r="D13" s="3">
        <f t="shared" si="1"/>
        <v>300</v>
      </c>
      <c r="E13" s="3">
        <f t="shared" si="2"/>
        <v>145.29663145135575</v>
      </c>
    </row>
    <row r="14" spans="1:5" x14ac:dyDescent="0.25">
      <c r="A14" s="1">
        <v>12</v>
      </c>
      <c r="B14" s="1">
        <v>2000</v>
      </c>
      <c r="C14" s="3">
        <f t="shared" si="0"/>
        <v>968.64420967570504</v>
      </c>
      <c r="D14" s="3">
        <f t="shared" si="1"/>
        <v>300</v>
      </c>
      <c r="E14" s="3">
        <f t="shared" si="2"/>
        <v>145.29663145135575</v>
      </c>
    </row>
    <row r="15" spans="1:5" x14ac:dyDescent="0.25">
      <c r="A15" s="1">
        <v>13</v>
      </c>
      <c r="B15" s="1">
        <v>2000</v>
      </c>
      <c r="C15" s="3">
        <f t="shared" si="0"/>
        <v>968.64420967570504</v>
      </c>
      <c r="D15" s="3">
        <f t="shared" si="1"/>
        <v>300</v>
      </c>
      <c r="E15" s="3">
        <f t="shared" si="2"/>
        <v>145.29663145135575</v>
      </c>
    </row>
    <row r="16" spans="1:5" x14ac:dyDescent="0.25">
      <c r="A16" s="1">
        <v>14</v>
      </c>
      <c r="B16" s="1">
        <v>2000</v>
      </c>
      <c r="C16" s="3">
        <f t="shared" si="0"/>
        <v>968.64420967570504</v>
      </c>
      <c r="D16" s="3">
        <f t="shared" si="1"/>
        <v>300</v>
      </c>
      <c r="E16" s="3">
        <f t="shared" si="2"/>
        <v>145.29663145135575</v>
      </c>
    </row>
    <row r="17" spans="1:5" x14ac:dyDescent="0.25">
      <c r="A17" s="1">
        <v>15</v>
      </c>
      <c r="B17" s="1">
        <v>2000</v>
      </c>
      <c r="C17" s="3">
        <f t="shared" si="0"/>
        <v>968.64420967570504</v>
      </c>
      <c r="D17" s="3">
        <f t="shared" si="1"/>
        <v>300</v>
      </c>
      <c r="E17" s="3">
        <f t="shared" si="2"/>
        <v>145.29663145135575</v>
      </c>
    </row>
    <row r="18" spans="1:5" x14ac:dyDescent="0.25">
      <c r="A18" s="1">
        <v>16</v>
      </c>
      <c r="B18" s="1">
        <v>2000</v>
      </c>
      <c r="C18" s="3">
        <f t="shared" si="0"/>
        <v>968.64420967570504</v>
      </c>
      <c r="D18" s="3">
        <f t="shared" si="1"/>
        <v>300</v>
      </c>
      <c r="E18" s="3">
        <f t="shared" si="2"/>
        <v>145.29663145135575</v>
      </c>
    </row>
    <row r="19" spans="1:5" x14ac:dyDescent="0.25">
      <c r="A19" s="1">
        <v>17</v>
      </c>
      <c r="B19" s="1">
        <v>2000</v>
      </c>
      <c r="C19" s="3">
        <f t="shared" si="0"/>
        <v>968.64420967570504</v>
      </c>
      <c r="D19" s="3">
        <f t="shared" si="1"/>
        <v>300</v>
      </c>
      <c r="E19" s="3">
        <f t="shared" si="2"/>
        <v>145.29663145135575</v>
      </c>
    </row>
    <row r="20" spans="1:5" x14ac:dyDescent="0.25">
      <c r="A20" s="1">
        <v>18</v>
      </c>
      <c r="B20" s="1">
        <v>2000</v>
      </c>
      <c r="C20" s="3">
        <f t="shared" si="0"/>
        <v>968.64420967570504</v>
      </c>
      <c r="D20" s="3">
        <f t="shared" si="1"/>
        <v>300</v>
      </c>
      <c r="E20" s="3">
        <f t="shared" si="2"/>
        <v>145.29663145135575</v>
      </c>
    </row>
    <row r="21" spans="1:5" x14ac:dyDescent="0.25">
      <c r="A21" s="1">
        <v>19</v>
      </c>
      <c r="B21" s="1">
        <v>2000</v>
      </c>
      <c r="C21" s="3">
        <f t="shared" si="0"/>
        <v>968.64420967570504</v>
      </c>
      <c r="D21" s="3">
        <f t="shared" si="1"/>
        <v>300</v>
      </c>
      <c r="E21" s="3">
        <f t="shared" si="2"/>
        <v>145.29663145135575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workbookViewId="0">
      <selection sqref="A1:A8"/>
    </sheetView>
  </sheetViews>
  <sheetFormatPr baseColWidth="10" defaultColWidth="11.42578125" defaultRowHeight="15" x14ac:dyDescent="0.25"/>
  <cols>
    <col min="1" max="1" width="29.42578125" bestFit="1" customWidth="1"/>
  </cols>
  <sheetData>
    <row r="1" spans="1:15" x14ac:dyDescent="0.25">
      <c r="A1" t="s">
        <v>12</v>
      </c>
      <c r="B1">
        <v>130000</v>
      </c>
    </row>
    <row r="2" spans="1:15" x14ac:dyDescent="0.25">
      <c r="A2" t="s">
        <v>20</v>
      </c>
      <c r="B2">
        <v>23000</v>
      </c>
    </row>
    <row r="3" spans="1:15" x14ac:dyDescent="0.25">
      <c r="A3" t="s">
        <v>21</v>
      </c>
      <c r="B3">
        <v>415</v>
      </c>
    </row>
    <row r="4" spans="1:15" x14ac:dyDescent="0.25">
      <c r="A4" t="s">
        <v>22</v>
      </c>
      <c r="B4">
        <f>B1/B2</f>
        <v>5.6521739130434785</v>
      </c>
    </row>
    <row r="5" spans="1:15" x14ac:dyDescent="0.25">
      <c r="A5" t="s">
        <v>23</v>
      </c>
      <c r="B5">
        <f>B1/B3</f>
        <v>313.25301204819277</v>
      </c>
    </row>
    <row r="6" spans="1:15" x14ac:dyDescent="0.25">
      <c r="A6" t="s">
        <v>24</v>
      </c>
      <c r="B6">
        <f>B2/B4</f>
        <v>4069.2307692307691</v>
      </c>
    </row>
    <row r="7" spans="1:15" x14ac:dyDescent="0.25">
      <c r="A7" t="s">
        <v>25</v>
      </c>
      <c r="B7">
        <f>B3/B5</f>
        <v>1.3248076923076924</v>
      </c>
    </row>
    <row r="8" spans="1:15" x14ac:dyDescent="0.25">
      <c r="A8" t="s">
        <v>26</v>
      </c>
      <c r="B8">
        <v>600</v>
      </c>
    </row>
    <row r="10" spans="1:15" x14ac:dyDescent="0.2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13</v>
      </c>
      <c r="N10">
        <v>14</v>
      </c>
      <c r="O10">
        <v>15</v>
      </c>
    </row>
    <row r="11" spans="1:15" x14ac:dyDescent="0.25">
      <c r="A11">
        <v>6.8000000000000005E-2</v>
      </c>
      <c r="B11" s="14">
        <v>6.9000000000000006E-2</v>
      </c>
      <c r="C11" s="14">
        <v>7.0000000000000007E-2</v>
      </c>
      <c r="D11" s="14">
        <v>7.0999999999999994E-2</v>
      </c>
      <c r="E11" s="14">
        <v>7.1099999999999997E-2</v>
      </c>
      <c r="F11" s="14">
        <v>7.0999999999999994E-2</v>
      </c>
      <c r="G11" s="14">
        <v>7.0000000000000007E-2</v>
      </c>
      <c r="H11" s="14">
        <v>6.9000000000000006E-2</v>
      </c>
      <c r="I11" s="14">
        <v>6.8000000000000005E-2</v>
      </c>
      <c r="J11" s="14">
        <v>6.7000000000000004E-2</v>
      </c>
      <c r="K11" s="14">
        <v>6.6000000000000003E-2</v>
      </c>
      <c r="L11" s="14">
        <v>6.7000000000000004E-2</v>
      </c>
      <c r="M11" s="14">
        <v>6.8000000000000005E-2</v>
      </c>
      <c r="N11" s="14">
        <v>6.8000000000000005E-2</v>
      </c>
      <c r="O11">
        <v>6.7000000000000004E-2</v>
      </c>
    </row>
    <row r="13" spans="1:15" x14ac:dyDescent="0.25">
      <c r="A13" t="s">
        <v>27</v>
      </c>
      <c r="B13" s="16">
        <v>8000</v>
      </c>
    </row>
    <row r="14" spans="1:15" x14ac:dyDescent="0.25">
      <c r="B14" s="16"/>
    </row>
    <row r="15" spans="1:15" x14ac:dyDescent="0.25">
      <c r="B15" s="16"/>
    </row>
    <row r="16" spans="1:15" x14ac:dyDescent="0.25">
      <c r="B16" s="16"/>
    </row>
    <row r="17" spans="1:4" x14ac:dyDescent="0.25">
      <c r="B17" s="16"/>
    </row>
    <row r="18" spans="1:4" x14ac:dyDescent="0.25">
      <c r="B18" s="16"/>
    </row>
    <row r="19" spans="1:4" x14ac:dyDescent="0.25">
      <c r="B19" s="16"/>
    </row>
    <row r="20" spans="1:4" x14ac:dyDescent="0.25">
      <c r="B20" s="16"/>
    </row>
    <row r="21" spans="1:4" x14ac:dyDescent="0.25">
      <c r="B21" s="16"/>
    </row>
    <row r="22" spans="1:4" x14ac:dyDescent="0.25">
      <c r="B22" s="16"/>
    </row>
    <row r="23" spans="1:4" x14ac:dyDescent="0.25">
      <c r="B23" s="16"/>
    </row>
    <row r="24" spans="1:4" x14ac:dyDescent="0.25">
      <c r="B24" s="16"/>
    </row>
    <row r="25" spans="1:4" x14ac:dyDescent="0.25">
      <c r="B25" s="16"/>
    </row>
    <row r="26" spans="1:4" x14ac:dyDescent="0.25">
      <c r="B26" s="16"/>
    </row>
    <row r="27" spans="1:4" x14ac:dyDescent="0.25">
      <c r="B27" s="16"/>
    </row>
    <row r="29" spans="1:4" x14ac:dyDescent="0.25">
      <c r="D29" t="s">
        <v>15</v>
      </c>
    </row>
    <row r="30" spans="1:4" x14ac:dyDescent="0.25">
      <c r="A30">
        <v>1</v>
      </c>
      <c r="B30" s="16">
        <v>6.9431413827463595E-2</v>
      </c>
      <c r="D30">
        <v>6.8000000000000005E-2</v>
      </c>
    </row>
    <row r="31" spans="1:4" x14ac:dyDescent="0.25">
      <c r="A31">
        <v>2</v>
      </c>
      <c r="B31" s="16">
        <v>6.9263802916521996E-2</v>
      </c>
      <c r="D31">
        <v>6.8011902069501307E-2</v>
      </c>
    </row>
    <row r="32" spans="1:4" x14ac:dyDescent="0.25">
      <c r="A32">
        <v>3</v>
      </c>
      <c r="B32" s="16">
        <v>6.9259870402850698E-2</v>
      </c>
      <c r="D32">
        <v>6.80838213779969E-2</v>
      </c>
    </row>
    <row r="33" spans="1:4" x14ac:dyDescent="0.25">
      <c r="A33">
        <v>4</v>
      </c>
      <c r="B33" s="16">
        <v>6.9181847028302906E-2</v>
      </c>
      <c r="D33">
        <v>6.8162182308193306E-2</v>
      </c>
    </row>
    <row r="34" spans="1:4" x14ac:dyDescent="0.25">
      <c r="A34">
        <v>5</v>
      </c>
      <c r="B34" s="16">
        <v>6.9145538980384696E-2</v>
      </c>
      <c r="D34">
        <v>6.8165648729499803E-2</v>
      </c>
    </row>
    <row r="35" spans="1:4" x14ac:dyDescent="0.25">
      <c r="A35">
        <v>6</v>
      </c>
      <c r="B35" s="16">
        <v>6.9136068558708699E-2</v>
      </c>
      <c r="D35">
        <v>6.8262971284540203E-2</v>
      </c>
    </row>
    <row r="36" spans="1:4" x14ac:dyDescent="0.25">
      <c r="A36">
        <v>7</v>
      </c>
      <c r="B36" s="16">
        <v>6.9000000000000006E-2</v>
      </c>
      <c r="D36">
        <v>6.8311215042044807E-2</v>
      </c>
    </row>
    <row r="37" spans="1:4" x14ac:dyDescent="0.25">
      <c r="A37">
        <v>8</v>
      </c>
      <c r="B37" s="16">
        <v>6.8794284540683898E-2</v>
      </c>
      <c r="D37">
        <v>6.8337122644398895E-2</v>
      </c>
    </row>
    <row r="38" spans="1:4" x14ac:dyDescent="0.25">
      <c r="A38">
        <v>9</v>
      </c>
      <c r="B38" s="16">
        <v>6.87481515928237E-2</v>
      </c>
      <c r="D38">
        <v>6.8450541598502501E-2</v>
      </c>
    </row>
    <row r="39" spans="1:4" x14ac:dyDescent="0.25">
      <c r="A39">
        <v>10</v>
      </c>
      <c r="B39" s="16">
        <v>6.868921450314E-2</v>
      </c>
      <c r="D39">
        <v>6.8469390641058198E-2</v>
      </c>
    </row>
    <row r="40" spans="1:4" x14ac:dyDescent="0.25">
      <c r="A40">
        <v>11</v>
      </c>
      <c r="B40" s="16">
        <v>6.8654079098476803E-2</v>
      </c>
      <c r="D40">
        <v>6.8528533135506206E-2</v>
      </c>
    </row>
    <row r="41" spans="1:4" x14ac:dyDescent="0.25">
      <c r="A41">
        <v>12</v>
      </c>
      <c r="B41" s="16">
        <v>6.8601981941401602E-2</v>
      </c>
      <c r="D41">
        <v>6.8568823660872205E-2</v>
      </c>
    </row>
    <row r="42" spans="1:4" x14ac:dyDescent="0.25">
      <c r="A42">
        <v>13</v>
      </c>
      <c r="B42" s="14">
        <v>6.8601981941401602E-2</v>
      </c>
      <c r="D42" s="14">
        <v>6.8601981941401602E-2</v>
      </c>
    </row>
    <row r="43" spans="1:4" x14ac:dyDescent="0.25">
      <c r="A43">
        <v>14</v>
      </c>
      <c r="B43" s="14">
        <v>6.8654079098476803E-2</v>
      </c>
      <c r="D43" s="14">
        <v>6.8654079098476803E-2</v>
      </c>
    </row>
    <row r="44" spans="1:4" x14ac:dyDescent="0.25">
      <c r="A44">
        <v>15</v>
      </c>
      <c r="B44" s="14">
        <v>6.868921450314E-2</v>
      </c>
      <c r="D44" s="14">
        <v>6.868921450314E-2</v>
      </c>
    </row>
    <row r="45" spans="1:4" x14ac:dyDescent="0.25">
      <c r="A45">
        <v>16</v>
      </c>
      <c r="B45" s="14">
        <v>6.87481515928237E-2</v>
      </c>
      <c r="D45" s="14">
        <v>6.87481515928237E-2</v>
      </c>
    </row>
    <row r="46" spans="1:4" x14ac:dyDescent="0.25">
      <c r="A46">
        <v>17</v>
      </c>
      <c r="B46" s="14">
        <v>6.8794284540683898E-2</v>
      </c>
      <c r="D46" s="14">
        <v>6.8794284540683898E-2</v>
      </c>
    </row>
    <row r="47" spans="1:4" x14ac:dyDescent="0.25">
      <c r="A47">
        <v>18</v>
      </c>
      <c r="B47" s="14">
        <v>6.9000000000000006E-2</v>
      </c>
      <c r="D47" s="14">
        <v>6.9000000000000006E-2</v>
      </c>
    </row>
    <row r="48" spans="1:4" x14ac:dyDescent="0.25">
      <c r="A48">
        <v>19</v>
      </c>
      <c r="B48" s="14">
        <v>6.9136068558708699E-2</v>
      </c>
      <c r="D48" s="14">
        <v>6.9136068558708699E-2</v>
      </c>
    </row>
    <row r="49" spans="1:4" x14ac:dyDescent="0.25">
      <c r="A49">
        <v>20</v>
      </c>
      <c r="B49" s="14">
        <v>6.9145538980384696E-2</v>
      </c>
      <c r="D49" s="14">
        <v>6.9145538980384696E-2</v>
      </c>
    </row>
    <row r="50" spans="1:4" x14ac:dyDescent="0.25">
      <c r="A50">
        <v>21</v>
      </c>
      <c r="B50" s="14">
        <v>6.9181847028302906E-2</v>
      </c>
      <c r="D50" s="14">
        <v>6.9181847028302906E-2</v>
      </c>
    </row>
    <row r="51" spans="1:4" x14ac:dyDescent="0.25">
      <c r="A51">
        <v>22</v>
      </c>
      <c r="B51" s="14">
        <v>6.9259870402850698E-2</v>
      </c>
      <c r="D51" s="14">
        <v>6.9259870402850698E-2</v>
      </c>
    </row>
    <row r="52" spans="1:4" x14ac:dyDescent="0.25">
      <c r="A52">
        <v>23</v>
      </c>
      <c r="B52" s="14">
        <v>6.9263802916521996E-2</v>
      </c>
      <c r="D52" s="14">
        <v>6.9263802916521996E-2</v>
      </c>
    </row>
    <row r="53" spans="1:4" x14ac:dyDescent="0.25">
      <c r="A53">
        <v>24</v>
      </c>
      <c r="B53" s="14">
        <v>6.9431413827463595E-2</v>
      </c>
      <c r="D53" s="14">
        <v>6.9431413827463595E-2</v>
      </c>
    </row>
    <row r="54" spans="1:4" x14ac:dyDescent="0.25">
      <c r="A54">
        <v>25</v>
      </c>
      <c r="B54" s="14">
        <v>6.9549860201836303E-2</v>
      </c>
      <c r="D54" s="14">
        <v>6.9549860201836303E-2</v>
      </c>
    </row>
    <row r="55" spans="1:4" x14ac:dyDescent="0.25">
      <c r="A55">
        <v>26</v>
      </c>
      <c r="B55" s="14">
        <v>6.9579704587365607E-2</v>
      </c>
      <c r="D55" s="14">
        <v>6.9579704587365607E-2</v>
      </c>
    </row>
    <row r="56" spans="1:4" x14ac:dyDescent="0.25">
      <c r="A56">
        <v>27</v>
      </c>
      <c r="B56" s="14">
        <v>6.9800068480224298E-2</v>
      </c>
      <c r="D56" s="14">
        <v>6.9800068480224298E-2</v>
      </c>
    </row>
    <row r="57" spans="1:4" x14ac:dyDescent="0.25">
      <c r="A57">
        <v>28</v>
      </c>
      <c r="B57" s="14">
        <v>6.9869292207640099E-2</v>
      </c>
      <c r="D57" s="14">
        <v>6.9869292207640099E-2</v>
      </c>
    </row>
    <row r="58" spans="1:4" x14ac:dyDescent="0.25">
      <c r="A58">
        <v>29</v>
      </c>
      <c r="B58" s="14">
        <v>6.9910647594429498E-2</v>
      </c>
      <c r="D58" s="14">
        <v>6.9910647594429498E-2</v>
      </c>
    </row>
    <row r="59" spans="1:4" x14ac:dyDescent="0.25">
      <c r="A59">
        <v>30</v>
      </c>
      <c r="B59" s="14">
        <v>7.0000000000000007E-2</v>
      </c>
      <c r="D59" s="14">
        <v>7.0000000000000007E-2</v>
      </c>
    </row>
    <row r="60" spans="1:4" x14ac:dyDescent="0.25">
      <c r="A60">
        <v>31</v>
      </c>
      <c r="B60" s="14">
        <v>7.0075966691690902E-2</v>
      </c>
      <c r="D60" s="14">
        <v>7.0075966691690902E-2</v>
      </c>
    </row>
    <row r="61" spans="1:4" x14ac:dyDescent="0.25">
      <c r="A61">
        <v>32</v>
      </c>
      <c r="B61" s="14">
        <v>7.0123318934835199E-2</v>
      </c>
      <c r="D61" s="14">
        <v>7.0123318934835199E-2</v>
      </c>
    </row>
    <row r="62" spans="1:4" x14ac:dyDescent="0.25">
      <c r="A62">
        <v>33</v>
      </c>
      <c r="B62" s="14">
        <v>7.0144954798223705E-2</v>
      </c>
      <c r="D62" s="14">
        <v>7.0144954798223705E-2</v>
      </c>
    </row>
    <row r="63" spans="1:4" x14ac:dyDescent="0.25">
      <c r="A63">
        <v>34</v>
      </c>
      <c r="B63" s="14">
        <v>7.0183907788282401E-2</v>
      </c>
      <c r="D63" s="14">
        <v>7.0183907788282401E-2</v>
      </c>
    </row>
    <row r="64" spans="1:4" x14ac:dyDescent="0.25">
      <c r="A64">
        <v>35</v>
      </c>
      <c r="B64" s="14">
        <v>7.0239916153553697E-2</v>
      </c>
      <c r="D64" s="14">
        <v>7.0239916153553697E-2</v>
      </c>
    </row>
    <row r="65" spans="1:4" x14ac:dyDescent="0.25">
      <c r="A65">
        <v>36</v>
      </c>
      <c r="B65" s="14">
        <v>7.0239952525664895E-2</v>
      </c>
      <c r="D65" s="14">
        <v>7.0239952525664895E-2</v>
      </c>
    </row>
    <row r="66" spans="1:4" x14ac:dyDescent="0.25">
      <c r="A66">
        <v>37</v>
      </c>
      <c r="B66" s="14">
        <v>7.0350952380892298E-2</v>
      </c>
      <c r="D66" s="14">
        <v>7.0350952380892298E-2</v>
      </c>
    </row>
    <row r="67" spans="1:4" x14ac:dyDescent="0.25">
      <c r="A67">
        <v>38</v>
      </c>
      <c r="B67" s="14">
        <v>7.04018080337519E-2</v>
      </c>
      <c r="D67" s="14">
        <v>7.04018080337519E-2</v>
      </c>
    </row>
    <row r="68" spans="1:4" x14ac:dyDescent="0.25">
      <c r="A68">
        <v>39</v>
      </c>
      <c r="B68" s="14">
        <v>7.0513249539867096E-2</v>
      </c>
      <c r="D68" s="14">
        <v>7.0513249539867096E-2</v>
      </c>
    </row>
    <row r="69" spans="1:4" x14ac:dyDescent="0.25">
      <c r="A69">
        <v>40</v>
      </c>
      <c r="B69" s="14">
        <v>7.0622055131485104E-2</v>
      </c>
      <c r="D69" s="14">
        <v>7.0622055131485104E-2</v>
      </c>
    </row>
    <row r="70" spans="1:4" x14ac:dyDescent="0.25">
      <c r="A70">
        <v>41</v>
      </c>
      <c r="B70" s="14">
        <v>7.0853031117721899E-2</v>
      </c>
      <c r="D70" s="14">
        <v>7.0853031117721899E-2</v>
      </c>
    </row>
    <row r="71" spans="1:4" x14ac:dyDescent="0.25">
      <c r="A71">
        <v>42</v>
      </c>
      <c r="B71" s="14">
        <v>7.0999999999999994E-2</v>
      </c>
      <c r="D71" s="14">
        <v>7.0999999999999994E-2</v>
      </c>
    </row>
    <row r="72" spans="1:4" x14ac:dyDescent="0.25">
      <c r="A72">
        <v>43</v>
      </c>
      <c r="B72" s="14">
        <v>7.10049654430326E-2</v>
      </c>
      <c r="D72" s="14">
        <v>7.10049654430326E-2</v>
      </c>
    </row>
    <row r="73" spans="1:4" x14ac:dyDescent="0.25">
      <c r="A73">
        <v>44</v>
      </c>
      <c r="B73" s="14">
        <v>7.1011120275529402E-2</v>
      </c>
      <c r="D73" s="14">
        <v>7.1011120275529402E-2</v>
      </c>
    </row>
    <row r="74" spans="1:4" x14ac:dyDescent="0.25">
      <c r="A74">
        <v>45</v>
      </c>
      <c r="B74" s="14">
        <v>7.1033771940982093E-2</v>
      </c>
      <c r="D74" s="14">
        <v>7.1033771940982093E-2</v>
      </c>
    </row>
    <row r="75" spans="1:4" x14ac:dyDescent="0.25">
      <c r="A75">
        <v>46</v>
      </c>
      <c r="B75" s="14">
        <v>7.1036924678111998E-2</v>
      </c>
      <c r="D75" s="14">
        <v>7.1036924678111998E-2</v>
      </c>
    </row>
    <row r="76" spans="1:4" x14ac:dyDescent="0.25">
      <c r="A76">
        <v>47</v>
      </c>
      <c r="B76" s="14">
        <v>7.1041726706908406E-2</v>
      </c>
      <c r="D76" s="14">
        <v>7.1041726706908406E-2</v>
      </c>
    </row>
    <row r="77" spans="1:4" x14ac:dyDescent="0.25">
      <c r="A77">
        <v>48</v>
      </c>
      <c r="B77" s="14">
        <v>7.1048925263840004E-2</v>
      </c>
      <c r="D77" s="14">
        <v>7.1048925263840004E-2</v>
      </c>
    </row>
    <row r="78" spans="1:4" x14ac:dyDescent="0.25">
      <c r="A78">
        <v>49</v>
      </c>
      <c r="B78" s="14">
        <v>7.1049086409246801E-2</v>
      </c>
      <c r="D78" s="14">
        <v>7.1049086409246801E-2</v>
      </c>
    </row>
    <row r="79" spans="1:4" x14ac:dyDescent="0.25">
      <c r="A79">
        <v>50</v>
      </c>
      <c r="B79" s="14">
        <v>7.1078025206832096E-2</v>
      </c>
      <c r="D79" s="14">
        <v>7.1078025206832096E-2</v>
      </c>
    </row>
    <row r="80" spans="1:4" x14ac:dyDescent="0.25">
      <c r="A80">
        <v>51</v>
      </c>
      <c r="B80" s="14">
        <v>7.1090005384641802E-2</v>
      </c>
      <c r="D80" s="14">
        <v>7.1090005384641802E-2</v>
      </c>
    </row>
    <row r="81" spans="1:4" x14ac:dyDescent="0.25">
      <c r="A81">
        <v>52</v>
      </c>
      <c r="B81" s="14">
        <v>7.1090271610991504E-2</v>
      </c>
      <c r="D81" s="14">
        <v>7.1090271610991504E-2</v>
      </c>
    </row>
    <row r="82" spans="1:4" x14ac:dyDescent="0.25">
      <c r="A82">
        <v>53</v>
      </c>
      <c r="B82" s="14">
        <v>7.1094478718972204E-2</v>
      </c>
      <c r="D82" s="14">
        <v>7.1094478718972204E-2</v>
      </c>
    </row>
    <row r="83" spans="1:4" x14ac:dyDescent="0.25">
      <c r="A83">
        <v>54</v>
      </c>
      <c r="B83" s="14">
        <v>7.1099999999999997E-2</v>
      </c>
      <c r="D83" s="14">
        <v>7.1099999999999997E-2</v>
      </c>
    </row>
    <row r="84" spans="1:4" x14ac:dyDescent="0.25">
      <c r="A84">
        <v>55</v>
      </c>
      <c r="B84" s="14">
        <v>7.1095613454023002E-2</v>
      </c>
      <c r="D84" s="14">
        <v>7.1095613454023002E-2</v>
      </c>
    </row>
    <row r="85" spans="1:4" x14ac:dyDescent="0.25">
      <c r="A85">
        <v>56</v>
      </c>
      <c r="B85" s="14">
        <v>7.10942050590775E-2</v>
      </c>
      <c r="D85" s="14">
        <v>7.10942050590775E-2</v>
      </c>
    </row>
    <row r="86" spans="1:4" x14ac:dyDescent="0.25">
      <c r="A86">
        <v>57</v>
      </c>
      <c r="B86" s="14">
        <v>7.1057520859507797E-2</v>
      </c>
      <c r="D86" s="14">
        <v>7.1057520859507797E-2</v>
      </c>
    </row>
    <row r="87" spans="1:4" x14ac:dyDescent="0.25">
      <c r="A87">
        <v>58</v>
      </c>
      <c r="B87" s="14">
        <v>7.1040391214558796E-2</v>
      </c>
      <c r="D87" s="14">
        <v>7.1040391214558796E-2</v>
      </c>
    </row>
    <row r="88" spans="1:4" x14ac:dyDescent="0.25">
      <c r="A88">
        <v>59</v>
      </c>
      <c r="B88" s="14">
        <v>7.1038973883696094E-2</v>
      </c>
      <c r="D88" s="14">
        <v>7.1038973883696094E-2</v>
      </c>
    </row>
    <row r="89" spans="1:4" x14ac:dyDescent="0.25">
      <c r="A89">
        <v>60</v>
      </c>
      <c r="B89" s="14">
        <v>7.1035315857122194E-2</v>
      </c>
      <c r="D89" s="14">
        <v>7.1035315857122194E-2</v>
      </c>
    </row>
    <row r="90" spans="1:4" x14ac:dyDescent="0.25">
      <c r="A90">
        <v>61</v>
      </c>
      <c r="B90" s="14">
        <v>7.10241691285914E-2</v>
      </c>
      <c r="D90" s="14">
        <v>7.10241691285914E-2</v>
      </c>
    </row>
    <row r="91" spans="1:4" x14ac:dyDescent="0.25">
      <c r="A91">
        <v>62</v>
      </c>
      <c r="B91" s="14">
        <v>7.1023477991337194E-2</v>
      </c>
      <c r="D91" s="14">
        <v>7.1023477991337194E-2</v>
      </c>
    </row>
    <row r="92" spans="1:4" x14ac:dyDescent="0.25">
      <c r="A92">
        <v>63</v>
      </c>
      <c r="B92" s="14">
        <v>7.1013197329260605E-2</v>
      </c>
      <c r="D92" s="14">
        <v>7.1013197329260605E-2</v>
      </c>
    </row>
    <row r="93" spans="1:4" x14ac:dyDescent="0.25">
      <c r="A93">
        <v>64</v>
      </c>
      <c r="B93" s="14">
        <v>7.1009645452516798E-2</v>
      </c>
      <c r="D93" s="14">
        <v>7.1009645452516798E-2</v>
      </c>
    </row>
    <row r="94" spans="1:4" x14ac:dyDescent="0.25">
      <c r="A94">
        <v>65</v>
      </c>
      <c r="B94" s="14">
        <v>7.1005977954294697E-2</v>
      </c>
      <c r="D94" s="14">
        <v>7.1005977954294697E-2</v>
      </c>
    </row>
    <row r="95" spans="1:4" x14ac:dyDescent="0.25">
      <c r="A95">
        <v>66</v>
      </c>
      <c r="B95" s="14">
        <v>7.0999999999999994E-2</v>
      </c>
      <c r="D95" s="14">
        <v>7.0999999999999994E-2</v>
      </c>
    </row>
    <row r="96" spans="1:4" x14ac:dyDescent="0.25">
      <c r="A96">
        <v>67</v>
      </c>
      <c r="B96" s="14">
        <v>7.0821194040198002E-2</v>
      </c>
      <c r="D96" s="14">
        <v>7.0821194040198002E-2</v>
      </c>
    </row>
    <row r="97" spans="1:4" x14ac:dyDescent="0.25">
      <c r="A97">
        <v>68</v>
      </c>
      <c r="B97" s="14">
        <v>7.0744692807074197E-2</v>
      </c>
      <c r="D97" s="14">
        <v>7.0744692807074197E-2</v>
      </c>
    </row>
    <row r="98" spans="1:4" x14ac:dyDescent="0.25">
      <c r="A98">
        <v>69</v>
      </c>
      <c r="B98" s="14">
        <v>7.0731722385658696E-2</v>
      </c>
      <c r="D98" s="14">
        <v>7.0731722385658696E-2</v>
      </c>
    </row>
    <row r="99" spans="1:4" x14ac:dyDescent="0.25">
      <c r="A99">
        <v>70</v>
      </c>
      <c r="B99" s="14">
        <v>7.0649115474956503E-2</v>
      </c>
      <c r="D99" s="14">
        <v>7.0649115474956503E-2</v>
      </c>
    </row>
    <row r="100" spans="1:4" x14ac:dyDescent="0.25">
      <c r="A100">
        <v>71</v>
      </c>
      <c r="B100" s="14">
        <v>7.0647745963136305E-2</v>
      </c>
      <c r="D100" s="14">
        <v>7.0647745963136305E-2</v>
      </c>
    </row>
    <row r="101" spans="1:4" x14ac:dyDescent="0.25">
      <c r="A101">
        <v>72</v>
      </c>
      <c r="B101" s="14">
        <v>7.0547008892286406E-2</v>
      </c>
      <c r="D101" s="14">
        <v>7.0547008892286406E-2</v>
      </c>
    </row>
    <row r="102" spans="1:4" x14ac:dyDescent="0.25">
      <c r="A102">
        <v>73</v>
      </c>
      <c r="B102" s="14">
        <v>7.0450923706430899E-2</v>
      </c>
      <c r="D102" s="14">
        <v>7.0450923706430899E-2</v>
      </c>
    </row>
    <row r="103" spans="1:4" x14ac:dyDescent="0.25">
      <c r="A103">
        <v>74</v>
      </c>
      <c r="B103" s="14">
        <v>7.0296320805607798E-2</v>
      </c>
      <c r="D103" s="14">
        <v>7.0296320805607798E-2</v>
      </c>
    </row>
    <row r="104" spans="1:4" x14ac:dyDescent="0.25">
      <c r="A104">
        <v>75</v>
      </c>
      <c r="B104" s="14">
        <v>7.0168990029462697E-2</v>
      </c>
      <c r="D104" s="14">
        <v>7.0168990029462697E-2</v>
      </c>
    </row>
    <row r="105" spans="1:4" x14ac:dyDescent="0.25">
      <c r="A105">
        <v>76</v>
      </c>
      <c r="B105" s="14">
        <v>7.0043023801657806E-2</v>
      </c>
      <c r="D105" s="14">
        <v>7.0043023801657806E-2</v>
      </c>
    </row>
    <row r="106" spans="1:4" x14ac:dyDescent="0.25">
      <c r="A106">
        <v>77</v>
      </c>
      <c r="B106" s="14">
        <v>7.0015403437651599E-2</v>
      </c>
      <c r="D106" s="14">
        <v>7.0015403437651599E-2</v>
      </c>
    </row>
    <row r="107" spans="1:4" x14ac:dyDescent="0.25">
      <c r="A107">
        <v>78</v>
      </c>
      <c r="B107" s="14">
        <v>7.0000000000000007E-2</v>
      </c>
      <c r="D107" s="14">
        <v>7.0000000000000007E-2</v>
      </c>
    </row>
    <row r="108" spans="1:4" x14ac:dyDescent="0.25">
      <c r="A108">
        <v>79</v>
      </c>
      <c r="B108" s="14">
        <v>6.9929385970968705E-2</v>
      </c>
      <c r="D108" s="14">
        <v>6.9929385970968705E-2</v>
      </c>
    </row>
    <row r="109" spans="1:4" x14ac:dyDescent="0.25">
      <c r="A109">
        <v>80</v>
      </c>
      <c r="B109" s="14">
        <v>6.9780227435151401E-2</v>
      </c>
      <c r="D109" s="14">
        <v>6.9780227435151401E-2</v>
      </c>
    </row>
    <row r="110" spans="1:4" x14ac:dyDescent="0.25">
      <c r="A110">
        <v>81</v>
      </c>
      <c r="B110" s="14">
        <v>6.9775712678608395E-2</v>
      </c>
      <c r="D110" s="14">
        <v>6.9775712678608395E-2</v>
      </c>
    </row>
    <row r="111" spans="1:4" x14ac:dyDescent="0.25">
      <c r="A111">
        <v>82</v>
      </c>
      <c r="B111" s="14">
        <v>6.9686775433365294E-2</v>
      </c>
      <c r="D111" s="14">
        <v>6.9686775433365294E-2</v>
      </c>
    </row>
    <row r="112" spans="1:4" x14ac:dyDescent="0.25">
      <c r="A112">
        <v>83</v>
      </c>
      <c r="B112" s="14">
        <v>6.9625618560729699E-2</v>
      </c>
      <c r="D112" s="14">
        <v>6.9625618560729699E-2</v>
      </c>
    </row>
    <row r="113" spans="1:4" x14ac:dyDescent="0.25">
      <c r="A113">
        <v>84</v>
      </c>
      <c r="B113" s="14">
        <v>6.9486791632403205E-2</v>
      </c>
      <c r="D113" s="14">
        <v>6.9486791632403205E-2</v>
      </c>
    </row>
    <row r="114" spans="1:4" x14ac:dyDescent="0.25">
      <c r="A114">
        <v>85</v>
      </c>
      <c r="B114" s="14">
        <v>6.9435858588580895E-2</v>
      </c>
      <c r="D114" s="14">
        <v>6.9435858588580895E-2</v>
      </c>
    </row>
    <row r="115" spans="1:4" x14ac:dyDescent="0.25">
      <c r="A115">
        <v>86</v>
      </c>
      <c r="B115" s="14">
        <v>6.9368484596490296E-2</v>
      </c>
      <c r="D115" s="14">
        <v>6.9368484596490296E-2</v>
      </c>
    </row>
    <row r="116" spans="1:4" x14ac:dyDescent="0.25">
      <c r="A116">
        <v>87</v>
      </c>
      <c r="B116" s="14">
        <v>6.9188955015032597E-2</v>
      </c>
      <c r="D116" s="14">
        <v>6.9188955015032597E-2</v>
      </c>
    </row>
    <row r="117" spans="1:4" x14ac:dyDescent="0.25">
      <c r="A117">
        <v>88</v>
      </c>
      <c r="B117" s="14">
        <v>6.9183511155737301E-2</v>
      </c>
      <c r="D117" s="14">
        <v>6.9183511155737301E-2</v>
      </c>
    </row>
    <row r="118" spans="1:4" x14ac:dyDescent="0.25">
      <c r="A118">
        <v>89</v>
      </c>
      <c r="B118" s="14">
        <v>6.9081125768865798E-2</v>
      </c>
      <c r="D118" s="14">
        <v>6.9081125768865798E-2</v>
      </c>
    </row>
    <row r="119" spans="1:4" x14ac:dyDescent="0.25">
      <c r="A119">
        <v>90</v>
      </c>
      <c r="B119" s="14">
        <v>6.9000000000000006E-2</v>
      </c>
      <c r="D119" s="14">
        <v>6.9000000000000006E-2</v>
      </c>
    </row>
    <row r="120" spans="1:4" x14ac:dyDescent="0.25">
      <c r="A120">
        <v>91</v>
      </c>
      <c r="B120" s="14">
        <v>6.8817627708322004E-2</v>
      </c>
      <c r="D120" s="14">
        <v>6.8817627708322004E-2</v>
      </c>
    </row>
    <row r="121" spans="1:4" x14ac:dyDescent="0.25">
      <c r="A121">
        <v>92</v>
      </c>
      <c r="B121" s="14">
        <v>6.8811580458282506E-2</v>
      </c>
      <c r="D121" s="14">
        <v>6.8811580458282506E-2</v>
      </c>
    </row>
    <row r="122" spans="1:4" x14ac:dyDescent="0.25">
      <c r="A122">
        <v>93</v>
      </c>
      <c r="B122" s="14">
        <v>6.8794831416883501E-2</v>
      </c>
      <c r="D122" s="14">
        <v>6.8794831416883501E-2</v>
      </c>
    </row>
    <row r="123" spans="1:4" x14ac:dyDescent="0.25">
      <c r="A123">
        <v>94</v>
      </c>
      <c r="B123" s="14">
        <v>6.8644318130193699E-2</v>
      </c>
      <c r="D123" s="14">
        <v>6.8644318130193699E-2</v>
      </c>
    </row>
    <row r="124" spans="1:4" x14ac:dyDescent="0.25">
      <c r="A124">
        <v>95</v>
      </c>
      <c r="B124" s="14">
        <v>6.8532825588799501E-2</v>
      </c>
      <c r="D124" s="14">
        <v>6.8532825588799501E-2</v>
      </c>
    </row>
    <row r="125" spans="1:4" x14ac:dyDescent="0.25">
      <c r="A125">
        <v>96</v>
      </c>
      <c r="B125" s="14">
        <v>6.8510771564172096E-2</v>
      </c>
      <c r="D125" s="14">
        <v>6.8510771564172096E-2</v>
      </c>
    </row>
    <row r="126" spans="1:4" x14ac:dyDescent="0.25">
      <c r="A126">
        <v>97</v>
      </c>
      <c r="B126" s="14">
        <v>6.8508508655381106E-2</v>
      </c>
      <c r="D126" s="14">
        <v>6.8508508655381106E-2</v>
      </c>
    </row>
    <row r="127" spans="1:4" x14ac:dyDescent="0.25">
      <c r="A127">
        <v>98</v>
      </c>
      <c r="B127" s="14">
        <v>6.8446783749429793E-2</v>
      </c>
      <c r="D127" s="14">
        <v>6.8446783749429793E-2</v>
      </c>
    </row>
    <row r="128" spans="1:4" x14ac:dyDescent="0.25">
      <c r="A128">
        <v>99</v>
      </c>
      <c r="B128" s="14">
        <v>6.8378609382660299E-2</v>
      </c>
      <c r="D128" s="14">
        <v>6.8378609382660299E-2</v>
      </c>
    </row>
    <row r="129" spans="1:4" x14ac:dyDescent="0.25">
      <c r="A129">
        <v>100</v>
      </c>
      <c r="B129" s="14">
        <v>6.8350727103576897E-2</v>
      </c>
      <c r="D129" s="14">
        <v>6.8350727103576897E-2</v>
      </c>
    </row>
    <row r="130" spans="1:4" x14ac:dyDescent="0.25">
      <c r="A130">
        <v>101</v>
      </c>
      <c r="B130" s="14">
        <v>6.8306349472016595E-2</v>
      </c>
      <c r="D130" s="14">
        <v>6.8306349472016595E-2</v>
      </c>
    </row>
    <row r="131" spans="1:4" x14ac:dyDescent="0.25">
      <c r="A131">
        <v>102</v>
      </c>
      <c r="B131" s="14">
        <v>6.8000000000000005E-2</v>
      </c>
      <c r="D131" s="14">
        <v>6.8000000000000005E-2</v>
      </c>
    </row>
    <row r="132" spans="1:4" x14ac:dyDescent="0.25">
      <c r="A132">
        <v>103</v>
      </c>
      <c r="B132" s="14">
        <v>6.7939001561999904E-2</v>
      </c>
      <c r="D132" s="14">
        <v>6.7939001561999904E-2</v>
      </c>
    </row>
    <row r="133" spans="1:4" x14ac:dyDescent="0.25">
      <c r="A133">
        <v>104</v>
      </c>
      <c r="B133" s="14">
        <v>6.7875942811493006E-2</v>
      </c>
      <c r="D133" s="14">
        <v>6.7875942811493006E-2</v>
      </c>
    </row>
    <row r="134" spans="1:4" x14ac:dyDescent="0.25">
      <c r="A134">
        <v>105</v>
      </c>
      <c r="B134" s="14">
        <v>6.7844308792695401E-2</v>
      </c>
      <c r="D134" s="14">
        <v>6.7844308792695401E-2</v>
      </c>
    </row>
    <row r="135" spans="1:4" x14ac:dyDescent="0.25">
      <c r="A135">
        <v>106</v>
      </c>
      <c r="B135" s="14">
        <v>6.7622475086001194E-2</v>
      </c>
      <c r="D135" s="14">
        <v>6.7622475086001194E-2</v>
      </c>
    </row>
    <row r="136" spans="1:4" x14ac:dyDescent="0.25">
      <c r="A136">
        <v>107</v>
      </c>
      <c r="B136" s="14">
        <v>6.7587044704531404E-2</v>
      </c>
      <c r="D136" s="14">
        <v>6.7587044704531404E-2</v>
      </c>
    </row>
    <row r="137" spans="1:4" x14ac:dyDescent="0.25">
      <c r="A137">
        <v>108</v>
      </c>
      <c r="B137" s="14">
        <v>6.7550156342898404E-2</v>
      </c>
      <c r="D137" s="14">
        <v>6.7550156342898404E-2</v>
      </c>
    </row>
    <row r="138" spans="1:4" x14ac:dyDescent="0.25">
      <c r="A138">
        <v>109</v>
      </c>
      <c r="B138" s="14">
        <v>6.7470923348517606E-2</v>
      </c>
      <c r="D138" s="14">
        <v>6.7470923348517606E-2</v>
      </c>
    </row>
    <row r="139" spans="1:4" x14ac:dyDescent="0.25">
      <c r="A139">
        <v>110</v>
      </c>
      <c r="B139" s="14">
        <v>6.7301246330279493E-2</v>
      </c>
      <c r="D139" s="14">
        <v>6.7301246330279493E-2</v>
      </c>
    </row>
    <row r="140" spans="1:4" x14ac:dyDescent="0.25">
      <c r="A140">
        <v>111</v>
      </c>
      <c r="B140" s="14">
        <v>6.7230488160211599E-2</v>
      </c>
      <c r="D140" s="14">
        <v>6.7230488160211599E-2</v>
      </c>
    </row>
    <row r="141" spans="1:4" x14ac:dyDescent="0.25">
      <c r="A141">
        <v>112</v>
      </c>
      <c r="B141" s="14">
        <v>6.7207742292733005E-2</v>
      </c>
      <c r="D141" s="14">
        <v>6.7207742292733005E-2</v>
      </c>
    </row>
    <row r="142" spans="1:4" x14ac:dyDescent="0.25">
      <c r="A142">
        <v>113</v>
      </c>
      <c r="B142" s="14">
        <v>6.7194764289567097E-2</v>
      </c>
      <c r="D142" s="14">
        <v>6.7194764289567097E-2</v>
      </c>
    </row>
    <row r="143" spans="1:4" x14ac:dyDescent="0.25">
      <c r="A143">
        <v>114</v>
      </c>
      <c r="B143" s="14">
        <v>6.7000000000000004E-2</v>
      </c>
      <c r="D143" s="14">
        <v>6.7000000000000004E-2</v>
      </c>
    </row>
    <row r="144" spans="1:4" x14ac:dyDescent="0.25">
      <c r="A144">
        <v>115</v>
      </c>
      <c r="B144" s="14">
        <v>6.6979748378356102E-2</v>
      </c>
      <c r="D144" s="14">
        <v>6.6979748378356102E-2</v>
      </c>
    </row>
    <row r="145" spans="1:4" x14ac:dyDescent="0.25">
      <c r="A145">
        <v>116</v>
      </c>
      <c r="B145" s="14">
        <v>6.6923379642103306E-2</v>
      </c>
      <c r="D145" s="14">
        <v>6.6923379642103306E-2</v>
      </c>
    </row>
    <row r="146" spans="1:4" x14ac:dyDescent="0.25">
      <c r="A146">
        <v>117</v>
      </c>
      <c r="B146" s="14">
        <v>6.69048809686799E-2</v>
      </c>
      <c r="D146" s="14">
        <v>6.69048809686799E-2</v>
      </c>
    </row>
    <row r="147" spans="1:4" x14ac:dyDescent="0.25">
      <c r="A147">
        <v>118</v>
      </c>
      <c r="B147" s="14">
        <v>6.6438869973126105E-2</v>
      </c>
      <c r="D147" s="14">
        <v>6.6438869973126105E-2</v>
      </c>
    </row>
    <row r="148" spans="1:4" x14ac:dyDescent="0.25">
      <c r="A148">
        <v>119</v>
      </c>
      <c r="B148" s="14">
        <v>6.64356986841039E-2</v>
      </c>
      <c r="D148" s="14">
        <v>6.64356986841039E-2</v>
      </c>
    </row>
    <row r="149" spans="1:4" x14ac:dyDescent="0.25">
      <c r="A149">
        <v>120</v>
      </c>
      <c r="B149" s="14">
        <v>6.6430207391329599E-2</v>
      </c>
      <c r="D149" s="14">
        <v>6.6430207391329599E-2</v>
      </c>
    </row>
    <row r="150" spans="1:4" x14ac:dyDescent="0.25">
      <c r="A150">
        <v>121</v>
      </c>
      <c r="B150" s="14">
        <v>6.6311102286650395E-2</v>
      </c>
      <c r="D150" s="14">
        <v>6.6311102286650395E-2</v>
      </c>
    </row>
    <row r="151" spans="1:4" x14ac:dyDescent="0.25">
      <c r="A151">
        <v>122</v>
      </c>
      <c r="B151" s="14">
        <v>6.6227664297816596E-2</v>
      </c>
      <c r="D151" s="14">
        <v>6.6227664297816596E-2</v>
      </c>
    </row>
    <row r="152" spans="1:4" x14ac:dyDescent="0.25">
      <c r="A152">
        <v>123</v>
      </c>
      <c r="B152" s="14">
        <v>6.6225921780972405E-2</v>
      </c>
      <c r="D152" s="14">
        <v>6.6225921780972405E-2</v>
      </c>
    </row>
    <row r="153" spans="1:4" x14ac:dyDescent="0.25">
      <c r="A153">
        <v>124</v>
      </c>
      <c r="B153" s="14">
        <v>6.6184816320124101E-2</v>
      </c>
      <c r="D153" s="14">
        <v>6.6184816320124101E-2</v>
      </c>
    </row>
    <row r="154" spans="1:4" x14ac:dyDescent="0.25">
      <c r="A154">
        <v>125</v>
      </c>
      <c r="B154" s="14">
        <v>6.6170708047147905E-2</v>
      </c>
      <c r="D154" s="14">
        <v>6.6170708047147905E-2</v>
      </c>
    </row>
    <row r="155" spans="1:4" x14ac:dyDescent="0.25">
      <c r="A155">
        <v>126</v>
      </c>
      <c r="B155" s="14">
        <v>6.6000000000000003E-2</v>
      </c>
      <c r="D155" s="14">
        <v>6.6000000000000003E-2</v>
      </c>
    </row>
    <row r="156" spans="1:4" x14ac:dyDescent="0.25">
      <c r="A156">
        <v>127</v>
      </c>
      <c r="B156" s="14">
        <v>6.6111119223440595E-2</v>
      </c>
      <c r="D156" s="14">
        <v>6.6111119223440595E-2</v>
      </c>
    </row>
    <row r="157" spans="1:4" x14ac:dyDescent="0.25">
      <c r="A157">
        <v>128</v>
      </c>
      <c r="B157" s="14">
        <v>6.6117417650855798E-2</v>
      </c>
      <c r="D157" s="14">
        <v>6.6117417650855798E-2</v>
      </c>
    </row>
    <row r="158" spans="1:4" x14ac:dyDescent="0.25">
      <c r="A158">
        <v>129</v>
      </c>
      <c r="B158" s="14">
        <v>6.6221746734017303E-2</v>
      </c>
      <c r="D158" s="14">
        <v>6.6221746734017303E-2</v>
      </c>
    </row>
    <row r="159" spans="1:4" x14ac:dyDescent="0.25">
      <c r="A159">
        <v>130</v>
      </c>
      <c r="B159" s="14">
        <v>6.6258064695912097E-2</v>
      </c>
      <c r="D159" s="14">
        <v>6.6258064695912097E-2</v>
      </c>
    </row>
    <row r="160" spans="1:4" x14ac:dyDescent="0.25">
      <c r="A160">
        <v>131</v>
      </c>
      <c r="B160" s="14">
        <v>6.6262211747780894E-2</v>
      </c>
      <c r="D160" s="14">
        <v>6.6262211747780894E-2</v>
      </c>
    </row>
    <row r="161" spans="1:4" x14ac:dyDescent="0.25">
      <c r="A161">
        <v>132</v>
      </c>
      <c r="B161" s="14">
        <v>6.6296675873218303E-2</v>
      </c>
      <c r="D161" s="14">
        <v>6.6296675873218303E-2</v>
      </c>
    </row>
    <row r="162" spans="1:4" x14ac:dyDescent="0.25">
      <c r="A162">
        <v>133</v>
      </c>
      <c r="B162" s="14">
        <v>6.6318778301925896E-2</v>
      </c>
      <c r="D162" s="14">
        <v>6.6318778301925896E-2</v>
      </c>
    </row>
    <row r="163" spans="1:4" x14ac:dyDescent="0.25">
      <c r="A163">
        <v>134</v>
      </c>
      <c r="B163" s="14">
        <v>6.6408719846112602E-2</v>
      </c>
      <c r="D163" s="14">
        <v>6.6408719846112602E-2</v>
      </c>
    </row>
    <row r="164" spans="1:4" x14ac:dyDescent="0.25">
      <c r="A164">
        <v>135</v>
      </c>
      <c r="B164" s="14">
        <v>6.6594896074008605E-2</v>
      </c>
      <c r="D164" s="14">
        <v>6.6594896074008605E-2</v>
      </c>
    </row>
    <row r="165" spans="1:4" x14ac:dyDescent="0.25">
      <c r="A165">
        <v>136</v>
      </c>
      <c r="B165" s="14">
        <v>6.6602843089382094E-2</v>
      </c>
      <c r="D165" s="14">
        <v>6.6602843089382094E-2</v>
      </c>
    </row>
    <row r="166" spans="1:4" x14ac:dyDescent="0.25">
      <c r="A166">
        <v>137</v>
      </c>
      <c r="B166" s="14">
        <v>6.6711215780433694E-2</v>
      </c>
      <c r="D166" s="14">
        <v>6.6711215780433694E-2</v>
      </c>
    </row>
    <row r="167" spans="1:4" x14ac:dyDescent="0.25">
      <c r="A167">
        <v>138</v>
      </c>
      <c r="B167" s="14">
        <v>6.7000000000000004E-2</v>
      </c>
      <c r="D167" s="14">
        <v>6.7000000000000004E-2</v>
      </c>
    </row>
    <row r="168" spans="1:4" x14ac:dyDescent="0.25">
      <c r="A168">
        <v>139</v>
      </c>
      <c r="B168" s="14">
        <v>6.7037738866239593E-2</v>
      </c>
      <c r="D168" s="14">
        <v>6.7037738866239593E-2</v>
      </c>
    </row>
    <row r="169" spans="1:4" x14ac:dyDescent="0.25">
      <c r="A169">
        <v>140</v>
      </c>
      <c r="B169" s="14">
        <v>6.7098712278655603E-2</v>
      </c>
      <c r="D169" s="14">
        <v>6.7098712278655603E-2</v>
      </c>
    </row>
    <row r="170" spans="1:4" x14ac:dyDescent="0.25">
      <c r="A170">
        <v>141</v>
      </c>
      <c r="B170" s="14">
        <v>6.7106761861607203E-2</v>
      </c>
      <c r="D170" s="14">
        <v>6.7106761861607203E-2</v>
      </c>
    </row>
    <row r="171" spans="1:4" x14ac:dyDescent="0.25">
      <c r="A171">
        <v>142</v>
      </c>
      <c r="B171" s="14">
        <v>6.7136553137355406E-2</v>
      </c>
      <c r="D171" s="14">
        <v>6.7136553137355406E-2</v>
      </c>
    </row>
    <row r="172" spans="1:4" x14ac:dyDescent="0.25">
      <c r="A172">
        <v>143</v>
      </c>
      <c r="B172" s="14">
        <v>6.7261871183870697E-2</v>
      </c>
      <c r="D172" s="14">
        <v>6.7261871183870697E-2</v>
      </c>
    </row>
    <row r="173" spans="1:4" x14ac:dyDescent="0.25">
      <c r="A173">
        <v>144</v>
      </c>
      <c r="B173" s="14">
        <v>6.7335356839962807E-2</v>
      </c>
      <c r="D173" s="14">
        <v>6.7335356839962807E-2</v>
      </c>
    </row>
    <row r="174" spans="1:4" x14ac:dyDescent="0.25">
      <c r="A174">
        <v>145</v>
      </c>
      <c r="B174" s="14">
        <v>6.7494173936639298E-2</v>
      </c>
      <c r="D174" s="14">
        <v>6.7494173936639298E-2</v>
      </c>
    </row>
    <row r="175" spans="1:4" x14ac:dyDescent="0.25">
      <c r="A175">
        <v>146</v>
      </c>
      <c r="B175" s="14">
        <v>6.7653757348668603E-2</v>
      </c>
      <c r="D175" s="14">
        <v>6.7653757348668603E-2</v>
      </c>
    </row>
    <row r="176" spans="1:4" x14ac:dyDescent="0.25">
      <c r="A176">
        <v>147</v>
      </c>
      <c r="B176" s="14">
        <v>6.7679727951377402E-2</v>
      </c>
      <c r="D176" s="14">
        <v>6.7679727951377402E-2</v>
      </c>
    </row>
    <row r="177" spans="1:4" x14ac:dyDescent="0.25">
      <c r="A177">
        <v>148</v>
      </c>
      <c r="B177" s="14">
        <v>6.7715037078400694E-2</v>
      </c>
      <c r="D177" s="14">
        <v>6.7715037078400694E-2</v>
      </c>
    </row>
    <row r="178" spans="1:4" x14ac:dyDescent="0.25">
      <c r="A178">
        <v>149</v>
      </c>
      <c r="B178" s="14">
        <v>6.7721227498581699E-2</v>
      </c>
      <c r="D178" s="14">
        <v>6.7721227498581699E-2</v>
      </c>
    </row>
    <row r="179" spans="1:4" x14ac:dyDescent="0.25">
      <c r="A179">
        <v>150</v>
      </c>
      <c r="B179" s="14">
        <v>6.7779051723231301E-2</v>
      </c>
      <c r="D179" s="14">
        <v>6.7779051723231301E-2</v>
      </c>
    </row>
    <row r="180" spans="1:4" x14ac:dyDescent="0.25">
      <c r="A180">
        <v>151</v>
      </c>
      <c r="B180" s="14">
        <v>6.77961838735852E-2</v>
      </c>
      <c r="D180" s="14">
        <v>6.77961838735852E-2</v>
      </c>
    </row>
    <row r="181" spans="1:4" x14ac:dyDescent="0.25">
      <c r="A181">
        <v>152</v>
      </c>
      <c r="B181" s="14">
        <v>6.7885168008202504E-2</v>
      </c>
      <c r="D181" s="14">
        <v>6.7885168008202504E-2</v>
      </c>
    </row>
    <row r="182" spans="1:4" x14ac:dyDescent="0.25">
      <c r="A182">
        <v>153</v>
      </c>
      <c r="B182" s="14">
        <v>6.7890922504330806E-2</v>
      </c>
      <c r="D182" s="14">
        <v>6.7890922504330806E-2</v>
      </c>
    </row>
    <row r="183" spans="1:4" x14ac:dyDescent="0.25">
      <c r="A183">
        <v>154</v>
      </c>
      <c r="B183" s="14">
        <v>6.7903720560556297E-2</v>
      </c>
      <c r="D183" s="14">
        <v>6.7903720560556297E-2</v>
      </c>
    </row>
    <row r="184" spans="1:4" x14ac:dyDescent="0.25">
      <c r="A184">
        <v>155</v>
      </c>
      <c r="B184" s="14">
        <v>6.7913286827639197E-2</v>
      </c>
      <c r="D184" s="14">
        <v>6.7913286827639197E-2</v>
      </c>
    </row>
    <row r="185" spans="1:4" x14ac:dyDescent="0.25">
      <c r="A185">
        <v>156</v>
      </c>
      <c r="B185" s="14">
        <v>6.8000000000000005E-2</v>
      </c>
      <c r="D185" s="14">
        <v>6.8000000000000005E-2</v>
      </c>
    </row>
    <row r="186" spans="1:4" x14ac:dyDescent="0.25">
      <c r="A186">
        <v>157</v>
      </c>
      <c r="B186" s="14">
        <v>6.7978680649641202E-2</v>
      </c>
      <c r="D186" s="14">
        <v>6.7978680649641202E-2</v>
      </c>
    </row>
    <row r="187" spans="1:4" x14ac:dyDescent="0.25">
      <c r="A187">
        <v>158</v>
      </c>
      <c r="B187" s="14">
        <v>6.7972974554763907E-2</v>
      </c>
      <c r="D187" s="14">
        <v>6.7972974554763907E-2</v>
      </c>
    </row>
    <row r="188" spans="1:4" x14ac:dyDescent="0.25">
      <c r="A188">
        <v>159</v>
      </c>
      <c r="B188" s="14">
        <v>6.7818148553859606E-2</v>
      </c>
      <c r="D188" s="14">
        <v>6.7818148553859606E-2</v>
      </c>
    </row>
    <row r="189" spans="1:4" x14ac:dyDescent="0.25">
      <c r="A189">
        <v>160</v>
      </c>
      <c r="B189" s="14">
        <v>6.7817547092079294E-2</v>
      </c>
      <c r="D189" s="14">
        <v>6.7817547092079294E-2</v>
      </c>
    </row>
    <row r="190" spans="1:4" x14ac:dyDescent="0.25">
      <c r="A190">
        <v>161</v>
      </c>
      <c r="B190" s="14">
        <v>6.7800330575352397E-2</v>
      </c>
      <c r="D190" s="14">
        <v>6.7800330575352397E-2</v>
      </c>
    </row>
    <row r="191" spans="1:4" x14ac:dyDescent="0.25">
      <c r="A191">
        <v>162</v>
      </c>
      <c r="B191" s="14">
        <v>6.7722439592366901E-2</v>
      </c>
      <c r="D191" s="14">
        <v>6.7722439592366901E-2</v>
      </c>
    </row>
    <row r="192" spans="1:4" x14ac:dyDescent="0.25">
      <c r="A192">
        <v>163</v>
      </c>
      <c r="B192" s="14">
        <v>6.7712694471678894E-2</v>
      </c>
      <c r="D192" s="14">
        <v>6.7712694471678894E-2</v>
      </c>
    </row>
    <row r="193" spans="1:4" x14ac:dyDescent="0.25">
      <c r="A193">
        <v>164</v>
      </c>
      <c r="B193" s="14">
        <v>6.7681971904149096E-2</v>
      </c>
      <c r="D193" s="14">
        <v>6.7681971904149096E-2</v>
      </c>
    </row>
    <row r="194" spans="1:4" x14ac:dyDescent="0.25">
      <c r="A194">
        <v>165</v>
      </c>
      <c r="B194" s="14">
        <v>6.7659605252908303E-2</v>
      </c>
      <c r="D194" s="14">
        <v>6.7659605252908303E-2</v>
      </c>
    </row>
    <row r="195" spans="1:4" x14ac:dyDescent="0.25">
      <c r="A195">
        <v>166</v>
      </c>
      <c r="B195" s="14">
        <v>6.7648991492712404E-2</v>
      </c>
      <c r="D195" s="14">
        <v>6.7648991492712404E-2</v>
      </c>
    </row>
    <row r="196" spans="1:4" x14ac:dyDescent="0.25">
      <c r="A196">
        <v>167</v>
      </c>
      <c r="B196" s="14">
        <v>6.7521649842464296E-2</v>
      </c>
      <c r="D196" s="14">
        <v>6.7521649842464296E-2</v>
      </c>
    </row>
    <row r="197" spans="1:4" x14ac:dyDescent="0.25">
      <c r="A197">
        <v>168</v>
      </c>
      <c r="B197" s="14">
        <v>6.7518594942510501E-2</v>
      </c>
      <c r="D197" s="14">
        <v>6.7518594942510501E-2</v>
      </c>
    </row>
    <row r="198" spans="1:4" x14ac:dyDescent="0.25">
      <c r="A198">
        <v>169</v>
      </c>
      <c r="B198" s="16">
        <v>6.7518594942510501E-2</v>
      </c>
      <c r="D198">
        <v>6.7500471624154901E-2</v>
      </c>
    </row>
    <row r="199" spans="1:4" x14ac:dyDescent="0.25">
      <c r="A199">
        <v>170</v>
      </c>
      <c r="B199" s="16">
        <v>6.7521649842464296E-2</v>
      </c>
      <c r="D199">
        <v>6.74899013885122E-2</v>
      </c>
    </row>
    <row r="200" spans="1:4" x14ac:dyDescent="0.25">
      <c r="A200">
        <v>171</v>
      </c>
      <c r="B200" s="16">
        <v>6.7648991492712404E-2</v>
      </c>
      <c r="D200">
        <v>6.7471088374541896E-2</v>
      </c>
    </row>
    <row r="201" spans="1:4" x14ac:dyDescent="0.25">
      <c r="A201">
        <v>172</v>
      </c>
      <c r="B201" s="16">
        <v>6.7659605252908303E-2</v>
      </c>
      <c r="D201">
        <v>6.7453797708726906E-2</v>
      </c>
    </row>
    <row r="202" spans="1:4" x14ac:dyDescent="0.25">
      <c r="A202">
        <v>173</v>
      </c>
      <c r="B202" s="16">
        <v>6.7681971904149096E-2</v>
      </c>
      <c r="D202">
        <v>6.7432391503783495E-2</v>
      </c>
    </row>
    <row r="203" spans="1:4" x14ac:dyDescent="0.25">
      <c r="A203">
        <v>174</v>
      </c>
      <c r="B203" s="16">
        <v>6.7712694471678894E-2</v>
      </c>
      <c r="D203">
        <v>6.7167927145682302E-2</v>
      </c>
    </row>
    <row r="204" spans="1:4" x14ac:dyDescent="0.25">
      <c r="A204">
        <v>175</v>
      </c>
      <c r="B204" s="16">
        <v>6.7722439592366901E-2</v>
      </c>
      <c r="D204">
        <v>6.7149865442478002E-2</v>
      </c>
    </row>
    <row r="205" spans="1:4" x14ac:dyDescent="0.25">
      <c r="A205">
        <v>176</v>
      </c>
      <c r="B205" s="16">
        <v>6.7800330575352397E-2</v>
      </c>
      <c r="D205">
        <v>6.7096730025780899E-2</v>
      </c>
    </row>
    <row r="206" spans="1:4" x14ac:dyDescent="0.25">
      <c r="A206">
        <v>177</v>
      </c>
      <c r="B206" s="16">
        <v>6.7817547092079294E-2</v>
      </c>
      <c r="D206">
        <v>6.7071445464600601E-2</v>
      </c>
    </row>
    <row r="207" spans="1:4" x14ac:dyDescent="0.25">
      <c r="A207">
        <v>178</v>
      </c>
      <c r="B207" s="16">
        <v>6.7818148553859606E-2</v>
      </c>
      <c r="D207">
        <v>6.7059618867579704E-2</v>
      </c>
    </row>
    <row r="208" spans="1:4" x14ac:dyDescent="0.25">
      <c r="A208">
        <v>179</v>
      </c>
      <c r="B208" s="16">
        <v>6.7972974554763907E-2</v>
      </c>
      <c r="D208">
        <v>6.7042431137500802E-2</v>
      </c>
    </row>
    <row r="209" spans="1:4" x14ac:dyDescent="0.25">
      <c r="A209">
        <v>180</v>
      </c>
      <c r="B209" s="16">
        <v>6.7978680649641202E-2</v>
      </c>
      <c r="D209">
        <v>6.7000000000000004E-2</v>
      </c>
    </row>
  </sheetData>
  <sortState ref="B198:B209">
    <sortCondition ref="B198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" sqref="G1"/>
    </sheetView>
  </sheetViews>
  <sheetFormatPr baseColWidth="10" defaultColWidth="11.42578125" defaultRowHeight="15" x14ac:dyDescent="0.25"/>
  <cols>
    <col min="1" max="3" width="11.42578125" style="8"/>
    <col min="4" max="4" width="12.28515625" style="8" customWidth="1"/>
    <col min="5" max="16384" width="11.42578125" style="8"/>
  </cols>
  <sheetData>
    <row r="1" spans="1:7" x14ac:dyDescent="0.25">
      <c r="A1" s="12" t="s">
        <v>16</v>
      </c>
      <c r="B1" s="12" t="s">
        <v>17</v>
      </c>
      <c r="C1" s="12" t="s">
        <v>18</v>
      </c>
      <c r="D1" s="12" t="s">
        <v>6</v>
      </c>
      <c r="E1" s="12" t="s">
        <v>7</v>
      </c>
      <c r="F1" s="12" t="s">
        <v>8</v>
      </c>
      <c r="G1" s="12" t="s">
        <v>9</v>
      </c>
    </row>
    <row r="2" spans="1:7" x14ac:dyDescent="0.25">
      <c r="A2" s="1">
        <v>1</v>
      </c>
      <c r="B2" s="1">
        <v>1</v>
      </c>
      <c r="C2" s="1">
        <v>2</v>
      </c>
      <c r="D2" s="13">
        <f>'Line data'!D2/'Base Values'!$B$7</f>
        <v>3.1325301204819279E-2</v>
      </c>
      <c r="E2" s="13">
        <f>'Line data'!E2/'Base Values'!$B$7</f>
        <v>3.1325301204819279E-2</v>
      </c>
      <c r="F2" s="13">
        <f>'Line data'!F2/'Base Values'!$B$7</f>
        <v>4.4300665809277683E-2</v>
      </c>
      <c r="G2" s="13">
        <f>'Line data'!G2/'Base Values'!$B$5</f>
        <v>0.67038461538461536</v>
      </c>
    </row>
    <row r="3" spans="1:7" x14ac:dyDescent="0.25">
      <c r="A3" s="1">
        <v>2</v>
      </c>
      <c r="B3" s="1">
        <v>2</v>
      </c>
      <c r="C3" s="1">
        <v>3</v>
      </c>
      <c r="D3" s="13">
        <f>'Line data'!D3/'Base Values'!$B$7</f>
        <v>3.2004645086369576E-2</v>
      </c>
      <c r="E3" s="13">
        <f>'Line data'!E3/'Base Values'!$B$7</f>
        <v>1.4266221512556248E-2</v>
      </c>
      <c r="F3" s="13">
        <f>'Line data'!F3/'Base Values'!$B$7</f>
        <v>3.5040296564809531E-2</v>
      </c>
      <c r="G3" s="13">
        <f>'Line data'!G3/'Base Values'!$B$5</f>
        <v>0.57461538461538464</v>
      </c>
    </row>
    <row r="4" spans="1:7" x14ac:dyDescent="0.25">
      <c r="A4" s="1">
        <v>3</v>
      </c>
      <c r="B4" s="1">
        <v>3</v>
      </c>
      <c r="C4" s="1">
        <v>4</v>
      </c>
      <c r="D4" s="13">
        <f>'Line data'!D4/'Base Values'!$B$7</f>
        <v>3.3514298156481347E-2</v>
      </c>
      <c r="E4" s="13">
        <f>'Line data'!E4/'Base Values'!$B$7</f>
        <v>1.4945565394106547E-2</v>
      </c>
      <c r="F4" s="13">
        <f>'Line data'!F4/'Base Values'!$B$7</f>
        <v>3.669575051516244E-2</v>
      </c>
      <c r="G4" s="13">
        <f>'Line data'!G4/'Base Values'!$B$5</f>
        <v>0.47884615384615387</v>
      </c>
    </row>
    <row r="5" spans="1:7" x14ac:dyDescent="0.25">
      <c r="A5" s="1">
        <v>4</v>
      </c>
      <c r="B5" s="1">
        <v>4</v>
      </c>
      <c r="C5" s="1">
        <v>5</v>
      </c>
      <c r="D5" s="13">
        <f>'Line data'!D5/'Base Values'!$B$7</f>
        <v>2.7853099143562203E-2</v>
      </c>
      <c r="E5" s="13">
        <f>'Line data'!E5/'Base Values'!$B$7</f>
        <v>1.2454637828422122E-2</v>
      </c>
      <c r="F5" s="13">
        <f>'Line data'!F5/'Base Values'!$B$7</f>
        <v>3.0510869134429269E-2</v>
      </c>
      <c r="G5" s="13">
        <f>'Line data'!G5/'Base Values'!$B$5</f>
        <v>0.38307692307692309</v>
      </c>
    </row>
    <row r="6" spans="1:7" x14ac:dyDescent="0.25">
      <c r="A6" s="1">
        <v>5</v>
      </c>
      <c r="B6" s="1">
        <v>5</v>
      </c>
      <c r="C6" s="1">
        <v>6</v>
      </c>
      <c r="D6" s="13">
        <f>'Line data'!D6/'Base Values'!$B$7</f>
        <v>3.9250979822906082E-2</v>
      </c>
      <c r="E6" s="13">
        <f>'Line data'!E6/'Base Values'!$B$7</f>
        <v>1.7511975613296558E-2</v>
      </c>
      <c r="F6" s="13">
        <f>'Line data'!F6/'Base Values'!$B$7</f>
        <v>4.2980329302354972E-2</v>
      </c>
      <c r="G6" s="13">
        <f>'Line data'!G6/'Base Values'!$B$5</f>
        <v>0.33519230769230768</v>
      </c>
    </row>
    <row r="7" spans="1:7" x14ac:dyDescent="0.25">
      <c r="A7" s="1">
        <v>6</v>
      </c>
      <c r="B7" s="1">
        <v>6</v>
      </c>
      <c r="C7" s="1">
        <v>7</v>
      </c>
      <c r="D7" s="13">
        <f>'Line data'!D7/'Base Values'!$B$7</f>
        <v>3.9552910436928435E-2</v>
      </c>
      <c r="E7" s="13">
        <f>'Line data'!E7/'Base Values'!$B$7</f>
        <v>1.7662940920307738E-2</v>
      </c>
      <c r="F7" s="13">
        <f>'Line data'!F7/'Base Values'!$B$7</f>
        <v>4.3317573870035285E-2</v>
      </c>
      <c r="G7" s="13">
        <f>'Line data'!G7/'Base Values'!$B$5</f>
        <v>0.19153846153846155</v>
      </c>
    </row>
    <row r="8" spans="1:7" x14ac:dyDescent="0.25">
      <c r="A8" s="1">
        <v>7</v>
      </c>
      <c r="B8" s="1">
        <v>7</v>
      </c>
      <c r="C8" s="1">
        <v>8</v>
      </c>
      <c r="D8" s="13">
        <f>'Line data'!D8/'Base Values'!$B$7</f>
        <v>0.23573232689795326</v>
      </c>
      <c r="E8" s="13">
        <f>'Line data'!E8/'Base Values'!$B$7</f>
        <v>2.3475105240238058E-2</v>
      </c>
      <c r="F8" s="13">
        <f>'Line data'!F8/'Base Values'!$B$7</f>
        <v>0.2368983125958557</v>
      </c>
      <c r="G8" s="13">
        <f>'Line data'!G8/'Base Values'!$B$5</f>
        <v>4.7884615384615387E-2</v>
      </c>
    </row>
    <row r="9" spans="1:7" x14ac:dyDescent="0.25">
      <c r="A9" s="1">
        <v>8</v>
      </c>
      <c r="B9" s="1">
        <v>7</v>
      </c>
      <c r="C9" s="1">
        <v>9</v>
      </c>
      <c r="D9" s="13">
        <f>'Line data'!D9/'Base Values'!$B$7</f>
        <v>0.15111627231818842</v>
      </c>
      <c r="E9" s="13">
        <f>'Line data'!E9/'Base Values'!$B$7</f>
        <v>1.5021048047612135E-2</v>
      </c>
      <c r="F9" s="13">
        <f>'Line data'!F9/'Base Values'!$B$7</f>
        <v>0.15186098789285402</v>
      </c>
      <c r="G9" s="13">
        <f>'Line data'!G9/'Base Values'!$B$5</f>
        <v>4.7884615384615387E-2</v>
      </c>
    </row>
    <row r="10" spans="1:7" x14ac:dyDescent="0.25">
      <c r="A10" s="1">
        <v>9</v>
      </c>
      <c r="B10" s="1">
        <v>7</v>
      </c>
      <c r="C10" s="1">
        <v>10</v>
      </c>
      <c r="D10" s="13">
        <f>'Line data'!D10/'Base Values'!$B$7</f>
        <v>1.3088692117869065</v>
      </c>
      <c r="E10" s="13">
        <f>'Line data'!E10/'Base Values'!$B$7</f>
        <v>0.13050950791116273</v>
      </c>
      <c r="F10" s="13">
        <f>'Line data'!F10/'Base Values'!$B$7</f>
        <v>1.3153597778626547</v>
      </c>
      <c r="G10" s="13">
        <f>'Line data'!G10/'Base Values'!$B$5</f>
        <v>4.7884615384615387E-2</v>
      </c>
    </row>
    <row r="11" spans="1:7" x14ac:dyDescent="0.25">
      <c r="A11" s="1">
        <v>10</v>
      </c>
      <c r="B11" s="1">
        <v>6</v>
      </c>
      <c r="C11" s="1">
        <v>11</v>
      </c>
      <c r="D11" s="13">
        <f>'Line data'!D11/'Base Values'!$B$7</f>
        <v>0.1967832776890695</v>
      </c>
      <c r="E11" s="13">
        <f>'Line data'!E11/'Base Values'!$B$7</f>
        <v>1.9625489911453041E-2</v>
      </c>
      <c r="F11" s="13">
        <f>'Line data'!F11/'Base Values'!$B$7</f>
        <v>0.1977594959346276</v>
      </c>
      <c r="G11" s="13">
        <f>'Line data'!G11/'Base Values'!$B$5</f>
        <v>4.7884615384615387E-2</v>
      </c>
    </row>
    <row r="12" spans="1:7" x14ac:dyDescent="0.25">
      <c r="A12" s="1">
        <v>11</v>
      </c>
      <c r="B12" s="1">
        <v>6</v>
      </c>
      <c r="C12" s="1">
        <v>12</v>
      </c>
      <c r="D12" s="13">
        <f>'Line data'!D12/'Base Values'!$B$7</f>
        <v>1.0269415009435332</v>
      </c>
      <c r="E12" s="13">
        <f>'Line data'!E12/'Base Values'!$B$7</f>
        <v>0.10242996080708375</v>
      </c>
      <c r="F12" s="13">
        <f>'Line data'!F12/'Base Values'!$B$7</f>
        <v>1.0320371811282274</v>
      </c>
      <c r="G12" s="13">
        <f>'Line data'!G12/'Base Values'!$B$5</f>
        <v>4.7884615384615387E-2</v>
      </c>
    </row>
    <row r="13" spans="1:7" x14ac:dyDescent="0.25">
      <c r="A13" s="1">
        <v>12</v>
      </c>
      <c r="B13" s="1">
        <v>4</v>
      </c>
      <c r="C13" s="1">
        <v>13</v>
      </c>
      <c r="D13" s="13">
        <f>'Line data'!D13/'Base Values'!$B$7</f>
        <v>0.10567571490782407</v>
      </c>
      <c r="E13" s="13">
        <f>'Line data'!E13/'Base Values'!$B$7</f>
        <v>1.0567571490782407E-2</v>
      </c>
      <c r="F13" s="13">
        <f>'Line data'!F13/'Base Values'!$B$7</f>
        <v>0.10620277909966626</v>
      </c>
      <c r="G13" s="13">
        <f>'Line data'!G13/'Base Values'!$B$5</f>
        <v>4.7884615384615387E-2</v>
      </c>
    </row>
    <row r="14" spans="1:7" x14ac:dyDescent="0.25">
      <c r="A14" s="1">
        <v>13</v>
      </c>
      <c r="B14" s="1">
        <v>3</v>
      </c>
      <c r="C14" s="1">
        <v>14</v>
      </c>
      <c r="D14" s="13">
        <f>'Line data'!D14/'Base Values'!$B$7</f>
        <v>0.5859718391638844</v>
      </c>
      <c r="E14" s="13">
        <f>'Line data'!E14/'Base Values'!$B$7</f>
        <v>5.8423573813325587E-2</v>
      </c>
      <c r="F14" s="13">
        <f>'Line data'!F14/'Base Values'!$B$7</f>
        <v>0.58887716059482753</v>
      </c>
      <c r="G14" s="13">
        <f>'Line data'!G14/'Base Values'!$B$5</f>
        <v>4.7884615384615387E-2</v>
      </c>
    </row>
    <row r="15" spans="1:7" x14ac:dyDescent="0.25">
      <c r="A15" s="1">
        <v>14</v>
      </c>
      <c r="B15" s="1">
        <v>2</v>
      </c>
      <c r="C15" s="1">
        <v>15</v>
      </c>
      <c r="D15" s="13">
        <f>'Line data'!D15/'Base Values'!$B$7</f>
        <v>0.45115982000290317</v>
      </c>
      <c r="E15" s="13">
        <f>'Line data'!E15/'Base Values'!$B$7</f>
        <v>4.4987661489330817E-2</v>
      </c>
      <c r="F15" s="13">
        <f>'Line data'!F15/'Base Values'!$B$7</f>
        <v>0.4533972572384295</v>
      </c>
      <c r="G15" s="13">
        <f>'Line data'!G15/'Base Values'!$B$5</f>
        <v>4.7884615384615387E-2</v>
      </c>
    </row>
    <row r="16" spans="1:7" x14ac:dyDescent="0.25">
      <c r="A16" s="1">
        <v>15</v>
      </c>
      <c r="B16" s="1">
        <v>1</v>
      </c>
      <c r="C16" s="1">
        <v>16</v>
      </c>
      <c r="D16" s="13">
        <f>'Line data'!D16/'Base Values'!$B$7</f>
        <v>0.10741181593845261</v>
      </c>
      <c r="E16" s="13">
        <f>'Line data'!E16/'Base Values'!$B$7</f>
        <v>3.7439396138771952E-2</v>
      </c>
      <c r="F16" s="13">
        <f>'Line data'!F16/'Base Values'!$B$7</f>
        <v>0.11374975422580884</v>
      </c>
      <c r="G16" s="13">
        <f>'Line data'!G16/'Base Values'!$B$5</f>
        <v>0.14365384615384616</v>
      </c>
    </row>
    <row r="17" spans="1:7" x14ac:dyDescent="0.25">
      <c r="A17" s="1">
        <v>16</v>
      </c>
      <c r="B17" s="1">
        <v>16</v>
      </c>
      <c r="C17" s="1">
        <v>17</v>
      </c>
      <c r="D17" s="13">
        <f>'Line data'!D17/'Base Values'!$B$7</f>
        <v>6.3178980984177666E-2</v>
      </c>
      <c r="E17" s="13">
        <f>'Line data'!E17/'Base Values'!$B$7</f>
        <v>2.2040934823631876E-2</v>
      </c>
      <c r="F17" s="13">
        <f>'Line data'!F17/'Base Values'!$B$7</f>
        <v>6.6913275559478277E-2</v>
      </c>
      <c r="G17" s="13">
        <f>'Line data'!G17/'Base Values'!$B$5</f>
        <v>9.5769230769230773E-2</v>
      </c>
    </row>
    <row r="18" spans="1:7" x14ac:dyDescent="0.25">
      <c r="A18" s="1">
        <v>17</v>
      </c>
      <c r="B18" s="1">
        <v>17</v>
      </c>
      <c r="C18" s="1">
        <v>18</v>
      </c>
      <c r="D18" s="13">
        <f>'Line data'!D18/'Base Values'!$B$7</f>
        <v>0.23573232689795326</v>
      </c>
      <c r="E18" s="13">
        <f>'Line data'!E18/'Base Values'!$B$7</f>
        <v>2.3475105240238058E-2</v>
      </c>
      <c r="F18" s="13">
        <f>'Line data'!F18/'Base Values'!$B$7</f>
        <v>0.2368983125958557</v>
      </c>
      <c r="G18" s="13">
        <f>'Line data'!G18/'Base Values'!$B$5</f>
        <v>4.7884615384615387E-2</v>
      </c>
    </row>
    <row r="19" spans="1:7" x14ac:dyDescent="0.25">
      <c r="A19" s="1">
        <v>18</v>
      </c>
      <c r="B19" s="1">
        <v>1</v>
      </c>
      <c r="C19" s="1">
        <v>19</v>
      </c>
      <c r="D19" s="13">
        <f>'Line data'!D19/'Base Values'!$B$7</f>
        <v>1.2303672521410944E-2</v>
      </c>
      <c r="E19" s="13">
        <f>'Line data'!E19/'Base Values'!$B$7</f>
        <v>4.679924517346494E-3</v>
      </c>
      <c r="F19" s="13">
        <f>'Line data'!F19/'Base Values'!$B$7</f>
        <v>1.3163664041678652E-2</v>
      </c>
      <c r="G19" s="13">
        <f>'Line data'!G19/'Base Values'!$B$5</f>
        <v>4.7884615384615387E-2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17.140625" bestFit="1" customWidth="1"/>
  </cols>
  <sheetData>
    <row r="1" spans="1:2" x14ac:dyDescent="0.25">
      <c r="A1" t="s">
        <v>28</v>
      </c>
      <c r="B1" t="s">
        <v>29</v>
      </c>
    </row>
    <row r="2" spans="1:2" x14ac:dyDescent="0.25">
      <c r="A2">
        <v>1</v>
      </c>
      <c r="B2">
        <f>'Base Values'!B30*'Base Values'!$B$1/1000</f>
        <v>9.0260837975702675</v>
      </c>
    </row>
    <row r="3" spans="1:2" x14ac:dyDescent="0.25">
      <c r="A3">
        <v>2</v>
      </c>
      <c r="B3">
        <f>'Base Values'!B31*'Base Values'!$B$1/1000</f>
        <v>9.0042943791478596</v>
      </c>
    </row>
    <row r="4" spans="1:2" x14ac:dyDescent="0.25">
      <c r="A4">
        <v>3</v>
      </c>
      <c r="B4">
        <f>'Base Values'!B32*'Base Values'!$B$1/1000</f>
        <v>9.0037831523705893</v>
      </c>
    </row>
    <row r="5" spans="1:2" x14ac:dyDescent="0.25">
      <c r="A5">
        <v>4</v>
      </c>
      <c r="B5">
        <f>'Base Values'!B33*'Base Values'!$B$1/1000</f>
        <v>8.993640113679378</v>
      </c>
    </row>
    <row r="6" spans="1:2" x14ac:dyDescent="0.25">
      <c r="A6">
        <v>5</v>
      </c>
      <c r="B6">
        <f>'Base Values'!B34*'Base Values'!$B$1/1000</f>
        <v>8.9889200674500103</v>
      </c>
    </row>
    <row r="7" spans="1:2" x14ac:dyDescent="0.25">
      <c r="A7">
        <v>6</v>
      </c>
      <c r="B7">
        <f>'Base Values'!B35*'Base Values'!$B$1/1000</f>
        <v>8.987688912632132</v>
      </c>
    </row>
    <row r="8" spans="1:2" x14ac:dyDescent="0.25">
      <c r="A8">
        <v>7</v>
      </c>
      <c r="B8">
        <f>'Base Values'!B36*'Base Values'!$B$1/1000</f>
        <v>8.9700000000000006</v>
      </c>
    </row>
    <row r="9" spans="1:2" x14ac:dyDescent="0.25">
      <c r="A9">
        <v>8</v>
      </c>
      <c r="B9">
        <f>'Base Values'!B37*'Base Values'!$B$1/1000</f>
        <v>8.9432569902889067</v>
      </c>
    </row>
    <row r="10" spans="1:2" x14ac:dyDescent="0.25">
      <c r="A10">
        <v>9</v>
      </c>
      <c r="B10">
        <f>'Base Values'!B38*'Base Values'!$B$1/1000</f>
        <v>8.9372597070670814</v>
      </c>
    </row>
    <row r="11" spans="1:2" x14ac:dyDescent="0.25">
      <c r="A11">
        <v>10</v>
      </c>
      <c r="B11">
        <f>'Base Values'!B39*'Base Values'!$B$1/1000</f>
        <v>8.9295978854082012</v>
      </c>
    </row>
    <row r="12" spans="1:2" x14ac:dyDescent="0.25">
      <c r="A12">
        <v>11</v>
      </c>
      <c r="B12">
        <f>'Base Values'!B40*'Base Values'!$B$1/1000</f>
        <v>8.9250302828019841</v>
      </c>
    </row>
    <row r="13" spans="1:2" x14ac:dyDescent="0.25">
      <c r="A13">
        <v>12</v>
      </c>
      <c r="B13">
        <f>'Base Values'!B41*'Base Values'!$B$1/1000</f>
        <v>8.9182576523822075</v>
      </c>
    </row>
    <row r="14" spans="1:2" x14ac:dyDescent="0.25">
      <c r="A14">
        <v>13</v>
      </c>
      <c r="B14" s="20">
        <f>'Base Values'!B42*'Base Values'!$B$1/1000</f>
        <v>8.9182576523822075</v>
      </c>
    </row>
    <row r="15" spans="1:2" x14ac:dyDescent="0.25">
      <c r="A15">
        <v>14</v>
      </c>
      <c r="B15" s="20">
        <f>'Base Values'!B43*'Base Values'!$B$1/1000</f>
        <v>8.9250302828019841</v>
      </c>
    </row>
    <row r="16" spans="1:2" x14ac:dyDescent="0.25">
      <c r="A16">
        <v>15</v>
      </c>
      <c r="B16" s="20">
        <f>'Base Values'!B44*'Base Values'!$B$1/1000</f>
        <v>8.9295978854082012</v>
      </c>
    </row>
    <row r="17" spans="1:2" x14ac:dyDescent="0.25">
      <c r="A17">
        <v>16</v>
      </c>
      <c r="B17" s="20">
        <f>'Base Values'!B45*'Base Values'!$B$1/1000</f>
        <v>8.9372597070670814</v>
      </c>
    </row>
    <row r="18" spans="1:2" x14ac:dyDescent="0.25">
      <c r="A18">
        <v>17</v>
      </c>
      <c r="B18" s="20">
        <f>'Base Values'!B46*'Base Values'!$B$1/1000</f>
        <v>8.9432569902889067</v>
      </c>
    </row>
    <row r="19" spans="1:2" x14ac:dyDescent="0.25">
      <c r="A19">
        <v>18</v>
      </c>
      <c r="B19" s="20">
        <f>'Base Values'!B47*'Base Values'!$B$1/1000</f>
        <v>8.9700000000000006</v>
      </c>
    </row>
    <row r="20" spans="1:2" x14ac:dyDescent="0.25">
      <c r="A20">
        <v>19</v>
      </c>
      <c r="B20" s="20">
        <f>'Base Values'!B48*'Base Values'!$B$1/1000</f>
        <v>8.987688912632132</v>
      </c>
    </row>
    <row r="21" spans="1:2" x14ac:dyDescent="0.25">
      <c r="A21">
        <v>20</v>
      </c>
      <c r="B21" s="20">
        <f>'Base Values'!B49*'Base Values'!$B$1/1000</f>
        <v>8.9889200674500103</v>
      </c>
    </row>
    <row r="22" spans="1:2" x14ac:dyDescent="0.25">
      <c r="A22">
        <v>21</v>
      </c>
      <c r="B22" s="20">
        <f>'Base Values'!B50*'Base Values'!$B$1/1000</f>
        <v>8.993640113679378</v>
      </c>
    </row>
    <row r="23" spans="1:2" x14ac:dyDescent="0.25">
      <c r="A23">
        <v>22</v>
      </c>
      <c r="B23" s="20">
        <f>'Base Values'!B51*'Base Values'!$B$1/1000</f>
        <v>9.0037831523705893</v>
      </c>
    </row>
    <row r="24" spans="1:2" x14ac:dyDescent="0.25">
      <c r="A24">
        <v>23</v>
      </c>
      <c r="B24" s="20">
        <f>'Base Values'!B52*'Base Values'!$B$1/1000</f>
        <v>9.0042943791478596</v>
      </c>
    </row>
    <row r="25" spans="1:2" x14ac:dyDescent="0.25">
      <c r="A25">
        <v>24</v>
      </c>
      <c r="B25" s="20">
        <f>'Base Values'!B53*'Base Values'!$B$1/1000</f>
        <v>9.0260837975702675</v>
      </c>
    </row>
    <row r="26" spans="1:2" x14ac:dyDescent="0.25">
      <c r="A26">
        <v>25</v>
      </c>
      <c r="B26" s="20">
        <f>'Base Values'!B54*'Base Values'!$B$1/1000</f>
        <v>9.0414818262387193</v>
      </c>
    </row>
    <row r="27" spans="1:2" x14ac:dyDescent="0.25">
      <c r="A27">
        <v>26</v>
      </c>
      <c r="B27" s="20">
        <f>'Base Values'!B55*'Base Values'!$B$1/1000</f>
        <v>9.0453615963575285</v>
      </c>
    </row>
    <row r="28" spans="1:2" x14ac:dyDescent="0.25">
      <c r="A28">
        <v>27</v>
      </c>
      <c r="B28" s="20">
        <f>'Base Values'!B56*'Base Values'!$B$1/1000</f>
        <v>9.0740089024291599</v>
      </c>
    </row>
    <row r="29" spans="1:2" x14ac:dyDescent="0.25">
      <c r="A29">
        <v>28</v>
      </c>
      <c r="B29" s="20">
        <f>'Base Values'!B57*'Base Values'!$B$1/1000</f>
        <v>9.0830079869932128</v>
      </c>
    </row>
    <row r="30" spans="1:2" x14ac:dyDescent="0.25">
      <c r="A30">
        <v>29</v>
      </c>
      <c r="B30" s="20">
        <f>'Base Values'!B58*'Base Values'!$B$1/1000</f>
        <v>9.0883841872758353</v>
      </c>
    </row>
    <row r="31" spans="1:2" x14ac:dyDescent="0.25">
      <c r="A31">
        <v>30</v>
      </c>
      <c r="B31" s="20">
        <f>'Base Values'!B59*'Base Values'!$B$1/1000</f>
        <v>9.1</v>
      </c>
    </row>
    <row r="32" spans="1:2" x14ac:dyDescent="0.25">
      <c r="A32">
        <v>31</v>
      </c>
      <c r="B32" s="20">
        <f>'Base Values'!B60*'Base Values'!$B$1/1000</f>
        <v>9.1098756699198162</v>
      </c>
    </row>
    <row r="33" spans="1:2" x14ac:dyDescent="0.25">
      <c r="A33">
        <v>32</v>
      </c>
      <c r="B33" s="20">
        <f>'Base Values'!B61*'Base Values'!$B$1/1000</f>
        <v>9.1160314615285749</v>
      </c>
    </row>
    <row r="34" spans="1:2" x14ac:dyDescent="0.25">
      <c r="A34">
        <v>33</v>
      </c>
      <c r="B34" s="20">
        <f>'Base Values'!B62*'Base Values'!$B$1/1000</f>
        <v>9.1188441237690814</v>
      </c>
    </row>
    <row r="35" spans="1:2" x14ac:dyDescent="0.25">
      <c r="A35">
        <v>34</v>
      </c>
      <c r="B35" s="20">
        <f>'Base Values'!B63*'Base Values'!$B$1/1000</f>
        <v>9.1239080124767113</v>
      </c>
    </row>
    <row r="36" spans="1:2" x14ac:dyDescent="0.25">
      <c r="A36">
        <v>35</v>
      </c>
      <c r="B36" s="20">
        <f>'Base Values'!B64*'Base Values'!$B$1/1000</f>
        <v>9.1311890999619809</v>
      </c>
    </row>
    <row r="37" spans="1:2" x14ac:dyDescent="0.25">
      <c r="A37">
        <v>36</v>
      </c>
      <c r="B37" s="20">
        <f>'Base Values'!B65*'Base Values'!$B$1/1000</f>
        <v>9.1311938283364356</v>
      </c>
    </row>
    <row r="38" spans="1:2" x14ac:dyDescent="0.25">
      <c r="A38">
        <v>37</v>
      </c>
      <c r="B38" s="20">
        <f>'Base Values'!B66*'Base Values'!$B$1/1000</f>
        <v>9.1456238095159996</v>
      </c>
    </row>
    <row r="39" spans="1:2" x14ac:dyDescent="0.25">
      <c r="A39">
        <v>38</v>
      </c>
      <c r="B39" s="20">
        <f>'Base Values'!B67*'Base Values'!$B$1/1000</f>
        <v>9.1522350443877478</v>
      </c>
    </row>
    <row r="40" spans="1:2" x14ac:dyDescent="0.25">
      <c r="A40">
        <v>39</v>
      </c>
      <c r="B40" s="20">
        <f>'Base Values'!B68*'Base Values'!$B$1/1000</f>
        <v>9.1667224401827223</v>
      </c>
    </row>
    <row r="41" spans="1:2" x14ac:dyDescent="0.25">
      <c r="A41">
        <v>40</v>
      </c>
      <c r="B41" s="20">
        <f>'Base Values'!B69*'Base Values'!$B$1/1000</f>
        <v>9.1808671670930639</v>
      </c>
    </row>
    <row r="42" spans="1:2" x14ac:dyDescent="0.25">
      <c r="A42">
        <v>41</v>
      </c>
      <c r="B42" s="20">
        <f>'Base Values'!B70*'Base Values'!$B$1/1000</f>
        <v>9.2108940453038475</v>
      </c>
    </row>
    <row r="43" spans="1:2" x14ac:dyDescent="0.25">
      <c r="A43">
        <v>42</v>
      </c>
      <c r="B43" s="20">
        <f>'Base Values'!B71*'Base Values'!$B$1/1000</f>
        <v>9.23</v>
      </c>
    </row>
    <row r="44" spans="1:2" x14ac:dyDescent="0.25">
      <c r="A44">
        <v>43</v>
      </c>
      <c r="B44" s="20">
        <f>'Base Values'!B72*'Base Values'!$B$1/1000</f>
        <v>9.2306455075942377</v>
      </c>
    </row>
    <row r="45" spans="1:2" x14ac:dyDescent="0.25">
      <c r="A45">
        <v>44</v>
      </c>
      <c r="B45" s="20">
        <f>'Base Values'!B73*'Base Values'!$B$1/1000</f>
        <v>9.2314456358188224</v>
      </c>
    </row>
    <row r="46" spans="1:2" x14ac:dyDescent="0.25">
      <c r="A46">
        <v>45</v>
      </c>
      <c r="B46" s="20">
        <f>'Base Values'!B74*'Base Values'!$B$1/1000</f>
        <v>9.2343903523276705</v>
      </c>
    </row>
    <row r="47" spans="1:2" x14ac:dyDescent="0.25">
      <c r="A47">
        <v>46</v>
      </c>
      <c r="B47" s="20">
        <f>'Base Values'!B75*'Base Values'!$B$1/1000</f>
        <v>9.2348002081545602</v>
      </c>
    </row>
    <row r="48" spans="1:2" x14ac:dyDescent="0.25">
      <c r="A48">
        <v>47</v>
      </c>
      <c r="B48" s="20">
        <f>'Base Values'!B76*'Base Values'!$B$1/1000</f>
        <v>9.235424471898094</v>
      </c>
    </row>
    <row r="49" spans="1:2" x14ac:dyDescent="0.25">
      <c r="A49">
        <v>48</v>
      </c>
      <c r="B49" s="20">
        <f>'Base Values'!B77*'Base Values'!$B$1/1000</f>
        <v>9.2363602842992005</v>
      </c>
    </row>
    <row r="50" spans="1:2" x14ac:dyDescent="0.25">
      <c r="A50">
        <v>49</v>
      </c>
      <c r="B50" s="20">
        <f>'Base Values'!B78*'Base Values'!$B$1/1000</f>
        <v>9.2363812332020849</v>
      </c>
    </row>
    <row r="51" spans="1:2" x14ac:dyDescent="0.25">
      <c r="A51">
        <v>50</v>
      </c>
      <c r="B51" s="20">
        <f>'Base Values'!B79*'Base Values'!$B$1/1000</f>
        <v>9.2401432768881726</v>
      </c>
    </row>
    <row r="52" spans="1:2" x14ac:dyDescent="0.25">
      <c r="A52">
        <v>51</v>
      </c>
      <c r="B52" s="20">
        <f>'Base Values'!B80*'Base Values'!$B$1/1000</f>
        <v>9.2417007000034328</v>
      </c>
    </row>
    <row r="53" spans="1:2" x14ac:dyDescent="0.25">
      <c r="A53">
        <v>52</v>
      </c>
      <c r="B53" s="20">
        <f>'Base Values'!B81*'Base Values'!$B$1/1000</f>
        <v>9.2417353094288952</v>
      </c>
    </row>
    <row r="54" spans="1:2" x14ac:dyDescent="0.25">
      <c r="A54">
        <v>53</v>
      </c>
      <c r="B54" s="20">
        <f>'Base Values'!B82*'Base Values'!$B$1/1000</f>
        <v>9.242282233466387</v>
      </c>
    </row>
    <row r="55" spans="1:2" x14ac:dyDescent="0.25">
      <c r="A55">
        <v>54</v>
      </c>
      <c r="B55" s="20">
        <f>'Base Values'!B83*'Base Values'!$B$1/1000</f>
        <v>9.2430000000000003</v>
      </c>
    </row>
    <row r="56" spans="1:2" x14ac:dyDescent="0.25">
      <c r="A56">
        <v>55</v>
      </c>
      <c r="B56" s="20">
        <f>'Base Values'!B84*'Base Values'!$B$1/1000</f>
        <v>9.2424297490229907</v>
      </c>
    </row>
    <row r="57" spans="1:2" x14ac:dyDescent="0.25">
      <c r="A57">
        <v>56</v>
      </c>
      <c r="B57" s="20">
        <f>'Base Values'!B85*'Base Values'!$B$1/1000</f>
        <v>9.2422466576800737</v>
      </c>
    </row>
    <row r="58" spans="1:2" x14ac:dyDescent="0.25">
      <c r="A58">
        <v>57</v>
      </c>
      <c r="B58" s="20">
        <f>'Base Values'!B86*'Base Values'!$B$1/1000</f>
        <v>9.2374777117360143</v>
      </c>
    </row>
    <row r="59" spans="1:2" x14ac:dyDescent="0.25">
      <c r="A59">
        <v>58</v>
      </c>
      <c r="B59" s="20">
        <f>'Base Values'!B87*'Base Values'!$B$1/1000</f>
        <v>9.2352508578926429</v>
      </c>
    </row>
    <row r="60" spans="1:2" x14ac:dyDescent="0.25">
      <c r="A60">
        <v>59</v>
      </c>
      <c r="B60" s="20">
        <f>'Base Values'!B88*'Base Values'!$B$1/1000</f>
        <v>9.2350666048804921</v>
      </c>
    </row>
    <row r="61" spans="1:2" x14ac:dyDescent="0.25">
      <c r="A61">
        <v>60</v>
      </c>
      <c r="B61" s="20">
        <f>'Base Values'!B89*'Base Values'!$B$1/1000</f>
        <v>9.2345910614258848</v>
      </c>
    </row>
    <row r="62" spans="1:2" x14ac:dyDescent="0.25">
      <c r="A62">
        <v>61</v>
      </c>
      <c r="B62" s="20">
        <f>'Base Values'!B90*'Base Values'!$B$1/1000</f>
        <v>9.2331419867168822</v>
      </c>
    </row>
    <row r="63" spans="1:2" x14ac:dyDescent="0.25">
      <c r="A63">
        <v>62</v>
      </c>
      <c r="B63" s="20">
        <f>'Base Values'!B91*'Base Values'!$B$1/1000</f>
        <v>9.2330521388738358</v>
      </c>
    </row>
    <row r="64" spans="1:2" x14ac:dyDescent="0.25">
      <c r="A64">
        <v>63</v>
      </c>
      <c r="B64" s="20">
        <f>'Base Values'!B92*'Base Values'!$B$1/1000</f>
        <v>9.2317156528038797</v>
      </c>
    </row>
    <row r="65" spans="1:2" x14ac:dyDescent="0.25">
      <c r="A65">
        <v>64</v>
      </c>
      <c r="B65" s="20">
        <f>'Base Values'!B93*'Base Values'!$B$1/1000</f>
        <v>9.2312539088271848</v>
      </c>
    </row>
    <row r="66" spans="1:2" x14ac:dyDescent="0.25">
      <c r="A66">
        <v>65</v>
      </c>
      <c r="B66" s="20">
        <f>'Base Values'!B94*'Base Values'!$B$1/1000</f>
        <v>9.2307771340583109</v>
      </c>
    </row>
    <row r="67" spans="1:2" x14ac:dyDescent="0.25">
      <c r="A67">
        <v>66</v>
      </c>
      <c r="B67" s="20">
        <f>'Base Values'!B95*'Base Values'!$B$1/1000</f>
        <v>9.23</v>
      </c>
    </row>
    <row r="68" spans="1:2" x14ac:dyDescent="0.25">
      <c r="A68">
        <v>67</v>
      </c>
      <c r="B68" s="20">
        <f>'Base Values'!B96*'Base Values'!$B$1/1000</f>
        <v>9.2067552252257414</v>
      </c>
    </row>
    <row r="69" spans="1:2" x14ac:dyDescent="0.25">
      <c r="A69">
        <v>68</v>
      </c>
      <c r="B69" s="20">
        <f>'Base Values'!B97*'Base Values'!$B$1/1000</f>
        <v>9.1968100649196458</v>
      </c>
    </row>
    <row r="70" spans="1:2" x14ac:dyDescent="0.25">
      <c r="A70">
        <v>69</v>
      </c>
      <c r="B70" s="20">
        <f>'Base Values'!B98*'Base Values'!$B$1/1000</f>
        <v>9.1951239101356315</v>
      </c>
    </row>
    <row r="71" spans="1:2" x14ac:dyDescent="0.25">
      <c r="A71">
        <v>70</v>
      </c>
      <c r="B71" s="20">
        <f>'Base Values'!B99*'Base Values'!$B$1/1000</f>
        <v>9.1843850117443449</v>
      </c>
    </row>
    <row r="72" spans="1:2" x14ac:dyDescent="0.25">
      <c r="A72">
        <v>71</v>
      </c>
      <c r="B72" s="20">
        <f>'Base Values'!B100*'Base Values'!$B$1/1000</f>
        <v>9.1842069752077204</v>
      </c>
    </row>
    <row r="73" spans="1:2" x14ac:dyDescent="0.25">
      <c r="A73">
        <v>72</v>
      </c>
      <c r="B73" s="20">
        <f>'Base Values'!B101*'Base Values'!$B$1/1000</f>
        <v>9.1711111559972327</v>
      </c>
    </row>
    <row r="74" spans="1:2" x14ac:dyDescent="0.25">
      <c r="A74">
        <v>73</v>
      </c>
      <c r="B74" s="20">
        <f>'Base Values'!B102*'Base Values'!$B$1/1000</f>
        <v>9.1586200818360179</v>
      </c>
    </row>
    <row r="75" spans="1:2" x14ac:dyDescent="0.25">
      <c r="A75">
        <v>74</v>
      </c>
      <c r="B75" s="20">
        <f>'Base Values'!B103*'Base Values'!$B$1/1000</f>
        <v>9.1385217047290137</v>
      </c>
    </row>
    <row r="76" spans="1:2" x14ac:dyDescent="0.25">
      <c r="A76">
        <v>75</v>
      </c>
      <c r="B76" s="20">
        <f>'Base Values'!B104*'Base Values'!$B$1/1000</f>
        <v>9.1219687038301505</v>
      </c>
    </row>
    <row r="77" spans="1:2" x14ac:dyDescent="0.25">
      <c r="A77">
        <v>76</v>
      </c>
      <c r="B77" s="20">
        <f>'Base Values'!B105*'Base Values'!$B$1/1000</f>
        <v>9.1055930942155161</v>
      </c>
    </row>
    <row r="78" spans="1:2" x14ac:dyDescent="0.25">
      <c r="A78">
        <v>77</v>
      </c>
      <c r="B78" s="20">
        <f>'Base Values'!B106*'Base Values'!$B$1/1000</f>
        <v>9.1020024468947085</v>
      </c>
    </row>
    <row r="79" spans="1:2" x14ac:dyDescent="0.25">
      <c r="A79">
        <v>78</v>
      </c>
      <c r="B79" s="20">
        <f>'Base Values'!B107*'Base Values'!$B$1/1000</f>
        <v>9.1</v>
      </c>
    </row>
    <row r="80" spans="1:2" x14ac:dyDescent="0.25">
      <c r="A80">
        <v>79</v>
      </c>
      <c r="B80" s="20">
        <f>'Base Values'!B108*'Base Values'!$B$1/1000</f>
        <v>9.0908201762259324</v>
      </c>
    </row>
    <row r="81" spans="1:2" x14ac:dyDescent="0.25">
      <c r="A81">
        <v>80</v>
      </c>
      <c r="B81" s="20">
        <f>'Base Values'!B109*'Base Values'!$B$1/1000</f>
        <v>9.071429566569682</v>
      </c>
    </row>
    <row r="82" spans="1:2" x14ac:dyDescent="0.25">
      <c r="A82">
        <v>81</v>
      </c>
      <c r="B82" s="20">
        <f>'Base Values'!B110*'Base Values'!$B$1/1000</f>
        <v>9.0708426482190916</v>
      </c>
    </row>
    <row r="83" spans="1:2" x14ac:dyDescent="0.25">
      <c r="A83">
        <v>82</v>
      </c>
      <c r="B83" s="20">
        <f>'Base Values'!B111*'Base Values'!$B$1/1000</f>
        <v>9.0592808063374886</v>
      </c>
    </row>
    <row r="84" spans="1:2" x14ac:dyDescent="0.25">
      <c r="A84">
        <v>83</v>
      </c>
      <c r="B84" s="20">
        <f>'Base Values'!B112*'Base Values'!$B$1/1000</f>
        <v>9.0513304128948597</v>
      </c>
    </row>
    <row r="85" spans="1:2" x14ac:dyDescent="0.25">
      <c r="A85">
        <v>84</v>
      </c>
      <c r="B85" s="20">
        <f>'Base Values'!B113*'Base Values'!$B$1/1000</f>
        <v>9.0332829122124174</v>
      </c>
    </row>
    <row r="86" spans="1:2" x14ac:dyDescent="0.25">
      <c r="A86">
        <v>85</v>
      </c>
      <c r="B86" s="20">
        <f>'Base Values'!B114*'Base Values'!$B$1/1000</f>
        <v>9.0266616165155149</v>
      </c>
    </row>
    <row r="87" spans="1:2" x14ac:dyDescent="0.25">
      <c r="A87">
        <v>86</v>
      </c>
      <c r="B87" s="20">
        <f>'Base Values'!B115*'Base Values'!$B$1/1000</f>
        <v>9.0179029975437395</v>
      </c>
    </row>
    <row r="88" spans="1:2" x14ac:dyDescent="0.25">
      <c r="A88">
        <v>87</v>
      </c>
      <c r="B88" s="20">
        <f>'Base Values'!B116*'Base Values'!$B$1/1000</f>
        <v>8.9945641519542363</v>
      </c>
    </row>
    <row r="89" spans="1:2" x14ac:dyDescent="0.25">
      <c r="A89">
        <v>88</v>
      </c>
      <c r="B89" s="20">
        <f>'Base Values'!B117*'Base Values'!$B$1/1000</f>
        <v>8.9938564502458487</v>
      </c>
    </row>
    <row r="90" spans="1:2" x14ac:dyDescent="0.25">
      <c r="A90">
        <v>89</v>
      </c>
      <c r="B90" s="20">
        <f>'Base Values'!B118*'Base Values'!$B$1/1000</f>
        <v>8.9805463499525544</v>
      </c>
    </row>
    <row r="91" spans="1:2" x14ac:dyDescent="0.25">
      <c r="A91">
        <v>90</v>
      </c>
      <c r="B91" s="20">
        <f>'Base Values'!B119*'Base Values'!$B$1/1000</f>
        <v>8.9700000000000006</v>
      </c>
    </row>
    <row r="92" spans="1:2" x14ac:dyDescent="0.25">
      <c r="A92">
        <v>91</v>
      </c>
      <c r="B92" s="20">
        <f>'Base Values'!B120*'Base Values'!$B$1/1000</f>
        <v>8.9462916020818604</v>
      </c>
    </row>
    <row r="93" spans="1:2" x14ac:dyDescent="0.25">
      <c r="A93">
        <v>92</v>
      </c>
      <c r="B93" s="20">
        <f>'Base Values'!B121*'Base Values'!$B$1/1000</f>
        <v>8.9455054595767258</v>
      </c>
    </row>
    <row r="94" spans="1:2" x14ac:dyDescent="0.25">
      <c r="A94">
        <v>93</v>
      </c>
      <c r="B94" s="20">
        <f>'Base Values'!B122*'Base Values'!$B$1/1000</f>
        <v>8.9433280841948548</v>
      </c>
    </row>
    <row r="95" spans="1:2" x14ac:dyDescent="0.25">
      <c r="A95">
        <v>94</v>
      </c>
      <c r="B95" s="20">
        <f>'Base Values'!B123*'Base Values'!$B$1/1000</f>
        <v>8.9237613569251799</v>
      </c>
    </row>
    <row r="96" spans="1:2" x14ac:dyDescent="0.25">
      <c r="A96">
        <v>95</v>
      </c>
      <c r="B96" s="20">
        <f>'Base Values'!B124*'Base Values'!$B$1/1000</f>
        <v>8.9092673265439348</v>
      </c>
    </row>
    <row r="97" spans="1:2" x14ac:dyDescent="0.25">
      <c r="A97">
        <v>96</v>
      </c>
      <c r="B97" s="20">
        <f>'Base Values'!B125*'Base Values'!$B$1/1000</f>
        <v>8.9064003033423731</v>
      </c>
    </row>
    <row r="98" spans="1:2" x14ac:dyDescent="0.25">
      <c r="A98">
        <v>97</v>
      </c>
      <c r="B98" s="20">
        <f>'Base Values'!B126*'Base Values'!$B$1/1000</f>
        <v>8.9061061251995426</v>
      </c>
    </row>
    <row r="99" spans="1:2" x14ac:dyDescent="0.25">
      <c r="A99">
        <v>98</v>
      </c>
      <c r="B99" s="20">
        <f>'Base Values'!B127*'Base Values'!$B$1/1000</f>
        <v>8.8980818874258727</v>
      </c>
    </row>
    <row r="100" spans="1:2" x14ac:dyDescent="0.25">
      <c r="A100">
        <v>99</v>
      </c>
      <c r="B100" s="20">
        <f>'Base Values'!B128*'Base Values'!$B$1/1000</f>
        <v>8.8892192197458382</v>
      </c>
    </row>
    <row r="101" spans="1:2" x14ac:dyDescent="0.25">
      <c r="A101">
        <v>100</v>
      </c>
      <c r="B101" s="20">
        <f>'Base Values'!B129*'Base Values'!$B$1/1000</f>
        <v>8.8855945234649969</v>
      </c>
    </row>
    <row r="102" spans="1:2" x14ac:dyDescent="0.25">
      <c r="A102">
        <v>101</v>
      </c>
      <c r="B102" s="20">
        <f>'Base Values'!B130*'Base Values'!$B$1/1000</f>
        <v>8.879825431362157</v>
      </c>
    </row>
    <row r="103" spans="1:2" x14ac:dyDescent="0.25">
      <c r="A103">
        <v>102</v>
      </c>
      <c r="B103" s="20">
        <f>'Base Values'!B131*'Base Values'!$B$1/1000</f>
        <v>8.84</v>
      </c>
    </row>
    <row r="104" spans="1:2" x14ac:dyDescent="0.25">
      <c r="A104">
        <v>103</v>
      </c>
      <c r="B104" s="20">
        <f>'Base Values'!B132*'Base Values'!$B$1/1000</f>
        <v>8.8320702030599882</v>
      </c>
    </row>
    <row r="105" spans="1:2" x14ac:dyDescent="0.25">
      <c r="A105">
        <v>104</v>
      </c>
      <c r="B105" s="20">
        <f>'Base Values'!B133*'Base Values'!$B$1/1000</f>
        <v>8.8238725654940904</v>
      </c>
    </row>
    <row r="106" spans="1:2" x14ac:dyDescent="0.25">
      <c r="A106">
        <v>105</v>
      </c>
      <c r="B106" s="20">
        <f>'Base Values'!B134*'Base Values'!$B$1/1000</f>
        <v>8.8197601430504022</v>
      </c>
    </row>
    <row r="107" spans="1:2" x14ac:dyDescent="0.25">
      <c r="A107">
        <v>106</v>
      </c>
      <c r="B107" s="20">
        <f>'Base Values'!B135*'Base Values'!$B$1/1000</f>
        <v>8.7909217611801562</v>
      </c>
    </row>
    <row r="108" spans="1:2" x14ac:dyDescent="0.25">
      <c r="A108">
        <v>107</v>
      </c>
      <c r="B108" s="20">
        <f>'Base Values'!B136*'Base Values'!$B$1/1000</f>
        <v>8.7863158115890823</v>
      </c>
    </row>
    <row r="109" spans="1:2" x14ac:dyDescent="0.25">
      <c r="A109">
        <v>108</v>
      </c>
      <c r="B109" s="20">
        <f>'Base Values'!B137*'Base Values'!$B$1/1000</f>
        <v>8.7815203245767925</v>
      </c>
    </row>
    <row r="110" spans="1:2" x14ac:dyDescent="0.25">
      <c r="A110">
        <v>109</v>
      </c>
      <c r="B110" s="20">
        <f>'Base Values'!B138*'Base Values'!$B$1/1000</f>
        <v>8.7712200353072891</v>
      </c>
    </row>
    <row r="111" spans="1:2" x14ac:dyDescent="0.25">
      <c r="A111">
        <v>110</v>
      </c>
      <c r="B111" s="20">
        <f>'Base Values'!B139*'Base Values'!$B$1/1000</f>
        <v>8.7491620229363338</v>
      </c>
    </row>
    <row r="112" spans="1:2" x14ac:dyDescent="0.25">
      <c r="A112">
        <v>111</v>
      </c>
      <c r="B112" s="20">
        <f>'Base Values'!B140*'Base Values'!$B$1/1000</f>
        <v>8.739963460827509</v>
      </c>
    </row>
    <row r="113" spans="1:2" x14ac:dyDescent="0.25">
      <c r="A113">
        <v>112</v>
      </c>
      <c r="B113" s="20">
        <f>'Base Values'!B141*'Base Values'!$B$1/1000</f>
        <v>8.7370064980552904</v>
      </c>
    </row>
    <row r="114" spans="1:2" x14ac:dyDescent="0.25">
      <c r="A114">
        <v>113</v>
      </c>
      <c r="B114" s="20">
        <f>'Base Values'!B142*'Base Values'!$B$1/1000</f>
        <v>8.7353193576437231</v>
      </c>
    </row>
    <row r="115" spans="1:2" x14ac:dyDescent="0.25">
      <c r="A115">
        <v>114</v>
      </c>
      <c r="B115" s="20">
        <f>'Base Values'!B143*'Base Values'!$B$1/1000</f>
        <v>8.7100000000000009</v>
      </c>
    </row>
    <row r="116" spans="1:2" x14ac:dyDescent="0.25">
      <c r="A116">
        <v>115</v>
      </c>
      <c r="B116" s="20">
        <f>'Base Values'!B144*'Base Values'!$B$1/1000</f>
        <v>8.7073672891862941</v>
      </c>
    </row>
    <row r="117" spans="1:2" x14ac:dyDescent="0.25">
      <c r="A117">
        <v>116</v>
      </c>
      <c r="B117" s="20">
        <f>'Base Values'!B145*'Base Values'!$B$1/1000</f>
        <v>8.7000393534734304</v>
      </c>
    </row>
    <row r="118" spans="1:2" x14ac:dyDescent="0.25">
      <c r="A118">
        <v>117</v>
      </c>
      <c r="B118" s="20">
        <f>'Base Values'!B146*'Base Values'!$B$1/1000</f>
        <v>8.697634525928386</v>
      </c>
    </row>
    <row r="119" spans="1:2" x14ac:dyDescent="0.25">
      <c r="A119">
        <v>118</v>
      </c>
      <c r="B119" s="20">
        <f>'Base Values'!B147*'Base Values'!$B$1/1000</f>
        <v>8.6370530965063939</v>
      </c>
    </row>
    <row r="120" spans="1:2" x14ac:dyDescent="0.25">
      <c r="A120">
        <v>119</v>
      </c>
      <c r="B120" s="20">
        <f>'Base Values'!B148*'Base Values'!$B$1/1000</f>
        <v>8.6366408289335066</v>
      </c>
    </row>
    <row r="121" spans="1:2" x14ac:dyDescent="0.25">
      <c r="A121">
        <v>120</v>
      </c>
      <c r="B121" s="20">
        <f>'Base Values'!B149*'Base Values'!$B$1/1000</f>
        <v>8.6359269608728475</v>
      </c>
    </row>
    <row r="122" spans="1:2" x14ac:dyDescent="0.25">
      <c r="A122">
        <v>121</v>
      </c>
      <c r="B122" s="20">
        <f>'Base Values'!B150*'Base Values'!$B$1/1000</f>
        <v>8.6204432972645524</v>
      </c>
    </row>
    <row r="123" spans="1:2" x14ac:dyDescent="0.25">
      <c r="A123">
        <v>122</v>
      </c>
      <c r="B123" s="20">
        <f>'Base Values'!B151*'Base Values'!$B$1/1000</f>
        <v>8.609596358716157</v>
      </c>
    </row>
    <row r="124" spans="1:2" x14ac:dyDescent="0.25">
      <c r="A124">
        <v>123</v>
      </c>
      <c r="B124" s="20">
        <f>'Base Values'!B152*'Base Values'!$B$1/1000</f>
        <v>8.6093698315264113</v>
      </c>
    </row>
    <row r="125" spans="1:2" x14ac:dyDescent="0.25">
      <c r="A125">
        <v>124</v>
      </c>
      <c r="B125" s="20">
        <f>'Base Values'!B153*'Base Values'!$B$1/1000</f>
        <v>8.6040261216161333</v>
      </c>
    </row>
    <row r="126" spans="1:2" x14ac:dyDescent="0.25">
      <c r="A126">
        <v>125</v>
      </c>
      <c r="B126" s="20">
        <f>'Base Values'!B154*'Base Values'!$B$1/1000</f>
        <v>8.6021920461292289</v>
      </c>
    </row>
    <row r="127" spans="1:2" x14ac:dyDescent="0.25">
      <c r="A127">
        <v>126</v>
      </c>
      <c r="B127" s="20">
        <f>'Base Values'!B155*'Base Values'!$B$1/1000</f>
        <v>8.58</v>
      </c>
    </row>
    <row r="128" spans="1:2" x14ac:dyDescent="0.25">
      <c r="A128">
        <v>127</v>
      </c>
      <c r="B128" s="20">
        <f>'Base Values'!B156*'Base Values'!$B$1/1000</f>
        <v>8.5944454990472767</v>
      </c>
    </row>
    <row r="129" spans="1:2" x14ac:dyDescent="0.25">
      <c r="A129">
        <v>128</v>
      </c>
      <c r="B129" s="20">
        <f>'Base Values'!B157*'Base Values'!$B$1/1000</f>
        <v>8.595264294611253</v>
      </c>
    </row>
    <row r="130" spans="1:2" x14ac:dyDescent="0.25">
      <c r="A130">
        <v>129</v>
      </c>
      <c r="B130" s="20">
        <f>'Base Values'!B158*'Base Values'!$B$1/1000</f>
        <v>8.6088270754222478</v>
      </c>
    </row>
    <row r="131" spans="1:2" x14ac:dyDescent="0.25">
      <c r="A131">
        <v>130</v>
      </c>
      <c r="B131" s="20">
        <f>'Base Values'!B159*'Base Values'!$B$1/1000</f>
        <v>8.6135484104685727</v>
      </c>
    </row>
    <row r="132" spans="1:2" x14ac:dyDescent="0.25">
      <c r="A132">
        <v>131</v>
      </c>
      <c r="B132" s="20">
        <f>'Base Values'!B160*'Base Values'!$B$1/1000</f>
        <v>8.6140875272115149</v>
      </c>
    </row>
    <row r="133" spans="1:2" x14ac:dyDescent="0.25">
      <c r="A133">
        <v>132</v>
      </c>
      <c r="B133" s="20">
        <f>'Base Values'!B161*'Base Values'!$B$1/1000</f>
        <v>8.6185678635183791</v>
      </c>
    </row>
    <row r="134" spans="1:2" x14ac:dyDescent="0.25">
      <c r="A134">
        <v>133</v>
      </c>
      <c r="B134" s="20">
        <f>'Base Values'!B162*'Base Values'!$B$1/1000</f>
        <v>8.6214411792503665</v>
      </c>
    </row>
    <row r="135" spans="1:2" x14ac:dyDescent="0.25">
      <c r="A135">
        <v>134</v>
      </c>
      <c r="B135" s="20">
        <f>'Base Values'!B163*'Base Values'!$B$1/1000</f>
        <v>8.633133579994638</v>
      </c>
    </row>
    <row r="136" spans="1:2" x14ac:dyDescent="0.25">
      <c r="A136">
        <v>135</v>
      </c>
      <c r="B136" s="20">
        <f>'Base Values'!B164*'Base Values'!$B$1/1000</f>
        <v>8.6573364896211196</v>
      </c>
    </row>
    <row r="137" spans="1:2" x14ac:dyDescent="0.25">
      <c r="A137">
        <v>136</v>
      </c>
      <c r="B137" s="20">
        <f>'Base Values'!B165*'Base Values'!$B$1/1000</f>
        <v>8.6583696016196718</v>
      </c>
    </row>
    <row r="138" spans="1:2" x14ac:dyDescent="0.25">
      <c r="A138">
        <v>137</v>
      </c>
      <c r="B138" s="20">
        <f>'Base Values'!B166*'Base Values'!$B$1/1000</f>
        <v>8.6724580514563812</v>
      </c>
    </row>
    <row r="139" spans="1:2" x14ac:dyDescent="0.25">
      <c r="A139">
        <v>138</v>
      </c>
      <c r="B139" s="20">
        <f>'Base Values'!B167*'Base Values'!$B$1/1000</f>
        <v>8.7100000000000009</v>
      </c>
    </row>
    <row r="140" spans="1:2" x14ac:dyDescent="0.25">
      <c r="A140">
        <v>139</v>
      </c>
      <c r="B140" s="20">
        <f>'Base Values'!B168*'Base Values'!$B$1/1000</f>
        <v>8.7149060526111484</v>
      </c>
    </row>
    <row r="141" spans="1:2" x14ac:dyDescent="0.25">
      <c r="A141">
        <v>140</v>
      </c>
      <c r="B141" s="20">
        <f>'Base Values'!B169*'Base Values'!$B$1/1000</f>
        <v>8.7228325962252296</v>
      </c>
    </row>
    <row r="142" spans="1:2" x14ac:dyDescent="0.25">
      <c r="A142">
        <v>141</v>
      </c>
      <c r="B142" s="20">
        <f>'Base Values'!B170*'Base Values'!$B$1/1000</f>
        <v>8.7238790420089369</v>
      </c>
    </row>
    <row r="143" spans="1:2" x14ac:dyDescent="0.25">
      <c r="A143">
        <v>142</v>
      </c>
      <c r="B143" s="20">
        <f>'Base Values'!B171*'Base Values'!$B$1/1000</f>
        <v>8.727751907856204</v>
      </c>
    </row>
    <row r="144" spans="1:2" x14ac:dyDescent="0.25">
      <c r="A144">
        <v>143</v>
      </c>
      <c r="B144" s="20">
        <f>'Base Values'!B172*'Base Values'!$B$1/1000</f>
        <v>8.7440432539031896</v>
      </c>
    </row>
    <row r="145" spans="1:2" x14ac:dyDescent="0.25">
      <c r="A145">
        <v>144</v>
      </c>
      <c r="B145" s="20">
        <f>'Base Values'!B173*'Base Values'!$B$1/1000</f>
        <v>8.7535963891951649</v>
      </c>
    </row>
    <row r="146" spans="1:2" x14ac:dyDescent="0.25">
      <c r="A146">
        <v>145</v>
      </c>
      <c r="B146" s="20">
        <f>'Base Values'!B174*'Base Values'!$B$1/1000</f>
        <v>8.7742426117631087</v>
      </c>
    </row>
    <row r="147" spans="1:2" x14ac:dyDescent="0.25">
      <c r="A147">
        <v>146</v>
      </c>
      <c r="B147" s="20">
        <f>'Base Values'!B175*'Base Values'!$B$1/1000</f>
        <v>8.7949884553269193</v>
      </c>
    </row>
    <row r="148" spans="1:2" x14ac:dyDescent="0.25">
      <c r="A148">
        <v>147</v>
      </c>
      <c r="B148" s="20">
        <f>'Base Values'!B176*'Base Values'!$B$1/1000</f>
        <v>8.7983646336790624</v>
      </c>
    </row>
    <row r="149" spans="1:2" x14ac:dyDescent="0.25">
      <c r="A149">
        <v>148</v>
      </c>
      <c r="B149" s="20">
        <f>'Base Values'!B177*'Base Values'!$B$1/1000</f>
        <v>8.80295482019209</v>
      </c>
    </row>
    <row r="150" spans="1:2" x14ac:dyDescent="0.25">
      <c r="A150">
        <v>149</v>
      </c>
      <c r="B150" s="20">
        <f>'Base Values'!B178*'Base Values'!$B$1/1000</f>
        <v>8.8037595748156203</v>
      </c>
    </row>
    <row r="151" spans="1:2" x14ac:dyDescent="0.25">
      <c r="A151">
        <v>150</v>
      </c>
      <c r="B151" s="20">
        <f>'Base Values'!B179*'Base Values'!$B$1/1000</f>
        <v>8.8112767240200682</v>
      </c>
    </row>
    <row r="152" spans="1:2" x14ac:dyDescent="0.25">
      <c r="A152">
        <v>151</v>
      </c>
      <c r="B152" s="20">
        <f>'Base Values'!B180*'Base Values'!$B$1/1000</f>
        <v>8.813503903566076</v>
      </c>
    </row>
    <row r="153" spans="1:2" x14ac:dyDescent="0.25">
      <c r="A153">
        <v>152</v>
      </c>
      <c r="B153" s="20">
        <f>'Base Values'!B181*'Base Values'!$B$1/1000</f>
        <v>8.8250718410663254</v>
      </c>
    </row>
    <row r="154" spans="1:2" x14ac:dyDescent="0.25">
      <c r="A154">
        <v>153</v>
      </c>
      <c r="B154" s="20">
        <f>'Base Values'!B182*'Base Values'!$B$1/1000</f>
        <v>8.825819925563005</v>
      </c>
    </row>
    <row r="155" spans="1:2" x14ac:dyDescent="0.25">
      <c r="A155">
        <v>154</v>
      </c>
      <c r="B155" s="20">
        <f>'Base Values'!B183*'Base Values'!$B$1/1000</f>
        <v>8.8274836728723187</v>
      </c>
    </row>
    <row r="156" spans="1:2" x14ac:dyDescent="0.25">
      <c r="A156">
        <v>155</v>
      </c>
      <c r="B156" s="20">
        <f>'Base Values'!B184*'Base Values'!$B$1/1000</f>
        <v>8.8287272875930949</v>
      </c>
    </row>
    <row r="157" spans="1:2" x14ac:dyDescent="0.25">
      <c r="A157">
        <v>156</v>
      </c>
      <c r="B157" s="20">
        <f>'Base Values'!B185*'Base Values'!$B$1/1000</f>
        <v>8.84</v>
      </c>
    </row>
    <row r="158" spans="1:2" x14ac:dyDescent="0.25">
      <c r="A158">
        <v>157</v>
      </c>
      <c r="B158" s="20">
        <f>'Base Values'!B186*'Base Values'!$B$1/1000</f>
        <v>8.8372284844533571</v>
      </c>
    </row>
    <row r="159" spans="1:2" x14ac:dyDescent="0.25">
      <c r="A159">
        <v>158</v>
      </c>
      <c r="B159" s="20">
        <f>'Base Values'!B187*'Base Values'!$B$1/1000</f>
        <v>8.8364866921193084</v>
      </c>
    </row>
    <row r="160" spans="1:2" x14ac:dyDescent="0.25">
      <c r="A160">
        <v>159</v>
      </c>
      <c r="B160" s="20">
        <f>'Base Values'!B188*'Base Values'!$B$1/1000</f>
        <v>8.8163593120017492</v>
      </c>
    </row>
    <row r="161" spans="1:2" x14ac:dyDescent="0.25">
      <c r="A161">
        <v>160</v>
      </c>
      <c r="B161" s="20">
        <f>'Base Values'!B189*'Base Values'!$B$1/1000</f>
        <v>8.8162811219703094</v>
      </c>
    </row>
    <row r="162" spans="1:2" x14ac:dyDescent="0.25">
      <c r="A162">
        <v>161</v>
      </c>
      <c r="B162" s="20">
        <f>'Base Values'!B190*'Base Values'!$B$1/1000</f>
        <v>8.8140429747958109</v>
      </c>
    </row>
    <row r="163" spans="1:2" x14ac:dyDescent="0.25">
      <c r="A163">
        <v>162</v>
      </c>
      <c r="B163" s="20">
        <f>'Base Values'!B191*'Base Values'!$B$1/1000</f>
        <v>8.8039171470076969</v>
      </c>
    </row>
    <row r="164" spans="1:2" x14ac:dyDescent="0.25">
      <c r="A164">
        <v>163</v>
      </c>
      <c r="B164" s="20">
        <f>'Base Values'!B192*'Base Values'!$B$1/1000</f>
        <v>8.8026502813182557</v>
      </c>
    </row>
    <row r="165" spans="1:2" x14ac:dyDescent="0.25">
      <c r="A165">
        <v>164</v>
      </c>
      <c r="B165" s="20">
        <f>'Base Values'!B193*'Base Values'!$B$1/1000</f>
        <v>8.7986563475393833</v>
      </c>
    </row>
    <row r="166" spans="1:2" x14ac:dyDescent="0.25">
      <c r="A166">
        <v>165</v>
      </c>
      <c r="B166" s="20">
        <f>'Base Values'!B194*'Base Values'!$B$1/1000</f>
        <v>8.7957486828780809</v>
      </c>
    </row>
    <row r="167" spans="1:2" x14ac:dyDescent="0.25">
      <c r="A167">
        <v>166</v>
      </c>
      <c r="B167" s="20">
        <f>'Base Values'!B195*'Base Values'!$B$1/1000</f>
        <v>8.7943688940526119</v>
      </c>
    </row>
    <row r="168" spans="1:2" x14ac:dyDescent="0.25">
      <c r="A168">
        <v>167</v>
      </c>
      <c r="B168" s="20">
        <f>'Base Values'!B196*'Base Values'!$B$1/1000</f>
        <v>8.7778144795203588</v>
      </c>
    </row>
    <row r="169" spans="1:2" x14ac:dyDescent="0.25">
      <c r="A169">
        <v>168</v>
      </c>
      <c r="B169" s="20">
        <f>'Base Values'!B197*'Base Values'!$B$1/1000</f>
        <v>8.7774173425263644</v>
      </c>
    </row>
    <row r="170" spans="1:2" x14ac:dyDescent="0.25">
      <c r="A170">
        <v>169</v>
      </c>
      <c r="B170">
        <f>'Base Values'!B198*'Base Values'!$B$1/1000</f>
        <v>8.7774173425263644</v>
      </c>
    </row>
    <row r="171" spans="1:2" x14ac:dyDescent="0.25">
      <c r="A171">
        <v>170</v>
      </c>
      <c r="B171">
        <f>'Base Values'!B199*'Base Values'!$B$1/1000</f>
        <v>8.7778144795203588</v>
      </c>
    </row>
    <row r="172" spans="1:2" x14ac:dyDescent="0.25">
      <c r="A172">
        <v>171</v>
      </c>
      <c r="B172">
        <f>'Base Values'!B200*'Base Values'!$B$1/1000</f>
        <v>8.7943688940526119</v>
      </c>
    </row>
    <row r="173" spans="1:2" x14ac:dyDescent="0.25">
      <c r="A173">
        <v>172</v>
      </c>
      <c r="B173">
        <f>'Base Values'!B201*'Base Values'!$B$1/1000</f>
        <v>8.7957486828780809</v>
      </c>
    </row>
    <row r="174" spans="1:2" x14ac:dyDescent="0.25">
      <c r="A174">
        <v>173</v>
      </c>
      <c r="B174">
        <f>'Base Values'!B202*'Base Values'!$B$1/1000</f>
        <v>8.7986563475393833</v>
      </c>
    </row>
    <row r="175" spans="1:2" x14ac:dyDescent="0.25">
      <c r="A175">
        <v>174</v>
      </c>
      <c r="B175">
        <f>'Base Values'!B203*'Base Values'!$B$1/1000</f>
        <v>8.8026502813182557</v>
      </c>
    </row>
    <row r="176" spans="1:2" x14ac:dyDescent="0.25">
      <c r="A176">
        <v>175</v>
      </c>
      <c r="B176">
        <f>'Base Values'!B204*'Base Values'!$B$1/1000</f>
        <v>8.8039171470076969</v>
      </c>
    </row>
    <row r="177" spans="1:2" x14ac:dyDescent="0.25">
      <c r="A177">
        <v>176</v>
      </c>
      <c r="B177">
        <f>'Base Values'!B205*'Base Values'!$B$1/1000</f>
        <v>8.8140429747958109</v>
      </c>
    </row>
    <row r="178" spans="1:2" x14ac:dyDescent="0.25">
      <c r="A178">
        <v>177</v>
      </c>
      <c r="B178">
        <f>'Base Values'!B206*'Base Values'!$B$1/1000</f>
        <v>8.8162811219703094</v>
      </c>
    </row>
    <row r="179" spans="1:2" x14ac:dyDescent="0.25">
      <c r="A179">
        <v>178</v>
      </c>
      <c r="B179">
        <f>'Base Values'!B207*'Base Values'!$B$1/1000</f>
        <v>8.8163593120017492</v>
      </c>
    </row>
    <row r="180" spans="1:2" x14ac:dyDescent="0.25">
      <c r="A180">
        <v>179</v>
      </c>
      <c r="B180">
        <f>'Base Values'!B208*'Base Values'!$B$1/1000</f>
        <v>8.8364866921193084</v>
      </c>
    </row>
    <row r="181" spans="1:2" x14ac:dyDescent="0.25">
      <c r="A181">
        <v>180</v>
      </c>
      <c r="B181">
        <f>'Base Values'!B209*'Base Values'!$B$1/1000</f>
        <v>8.8372284844533571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5.85546875" bestFit="1" customWidth="1"/>
    <col min="2" max="2" width="15.5703125" bestFit="1" customWidth="1"/>
  </cols>
  <sheetData>
    <row r="1" spans="1:2" x14ac:dyDescent="0.25">
      <c r="A1" s="11" t="s">
        <v>19</v>
      </c>
      <c r="B1" s="11" t="s">
        <v>30</v>
      </c>
    </row>
    <row r="2" spans="1:2" x14ac:dyDescent="0.25">
      <c r="A2" s="1">
        <v>1</v>
      </c>
      <c r="B2" s="10">
        <v>1</v>
      </c>
    </row>
    <row r="3" spans="1:2" x14ac:dyDescent="0.25">
      <c r="A3" s="1">
        <v>2</v>
      </c>
      <c r="B3" s="10">
        <v>1</v>
      </c>
    </row>
    <row r="4" spans="1:2" x14ac:dyDescent="0.25">
      <c r="A4" s="1">
        <v>3</v>
      </c>
      <c r="B4" s="10">
        <v>1</v>
      </c>
    </row>
    <row r="5" spans="1:2" x14ac:dyDescent="0.25">
      <c r="A5" s="1">
        <v>4</v>
      </c>
      <c r="B5" s="10">
        <v>1</v>
      </c>
    </row>
    <row r="6" spans="1:2" x14ac:dyDescent="0.25">
      <c r="A6" s="1">
        <v>5</v>
      </c>
      <c r="B6" s="10">
        <v>1</v>
      </c>
    </row>
    <row r="7" spans="1:2" x14ac:dyDescent="0.25">
      <c r="A7" s="1">
        <v>6</v>
      </c>
      <c r="B7" s="10">
        <v>1</v>
      </c>
    </row>
    <row r="8" spans="1:2" x14ac:dyDescent="0.25">
      <c r="A8" s="1">
        <v>7</v>
      </c>
      <c r="B8" s="10">
        <v>1</v>
      </c>
    </row>
    <row r="9" spans="1:2" x14ac:dyDescent="0.25">
      <c r="A9" s="1">
        <v>8</v>
      </c>
      <c r="B9" s="10">
        <v>1</v>
      </c>
    </row>
    <row r="10" spans="1:2" x14ac:dyDescent="0.25">
      <c r="A10" s="1">
        <v>9</v>
      </c>
      <c r="B10" s="10">
        <v>1</v>
      </c>
    </row>
    <row r="11" spans="1:2" x14ac:dyDescent="0.25">
      <c r="A11" s="1">
        <v>10</v>
      </c>
      <c r="B11" s="10">
        <v>1</v>
      </c>
    </row>
    <row r="12" spans="1:2" x14ac:dyDescent="0.25">
      <c r="A12" s="1">
        <v>11</v>
      </c>
      <c r="B12" s="10">
        <v>1</v>
      </c>
    </row>
    <row r="13" spans="1:2" x14ac:dyDescent="0.25">
      <c r="A13" s="1">
        <v>12</v>
      </c>
      <c r="B13" s="10">
        <v>1</v>
      </c>
    </row>
    <row r="14" spans="1:2" x14ac:dyDescent="0.25">
      <c r="A14" s="1">
        <v>13</v>
      </c>
      <c r="B14" s="10">
        <v>1</v>
      </c>
    </row>
    <row r="15" spans="1:2" x14ac:dyDescent="0.25">
      <c r="A15" s="1">
        <v>14</v>
      </c>
      <c r="B15" s="10">
        <v>1</v>
      </c>
    </row>
    <row r="16" spans="1:2" x14ac:dyDescent="0.25">
      <c r="A16" s="1">
        <v>15</v>
      </c>
      <c r="B16" s="10">
        <v>1</v>
      </c>
    </row>
    <row r="17" spans="1:2" x14ac:dyDescent="0.25">
      <c r="A17" s="1">
        <v>16</v>
      </c>
      <c r="B17" s="10">
        <v>1</v>
      </c>
    </row>
    <row r="18" spans="1:2" x14ac:dyDescent="0.25">
      <c r="A18" s="1">
        <v>17</v>
      </c>
      <c r="B18" s="10">
        <v>1</v>
      </c>
    </row>
    <row r="19" spans="1:2" x14ac:dyDescent="0.25">
      <c r="A19" s="1">
        <v>18</v>
      </c>
      <c r="B19" s="10">
        <v>1</v>
      </c>
    </row>
    <row r="20" spans="1:2" x14ac:dyDescent="0.25">
      <c r="A20" s="1">
        <v>19</v>
      </c>
      <c r="B20" s="10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5.7109375" style="8" bestFit="1" customWidth="1"/>
    <col min="2" max="2" width="17.5703125" style="8" bestFit="1" customWidth="1"/>
  </cols>
  <sheetData>
    <row r="1" spans="1:2" x14ac:dyDescent="0.25">
      <c r="A1" s="9" t="s">
        <v>16</v>
      </c>
      <c r="B1" s="11" t="s">
        <v>31</v>
      </c>
    </row>
    <row r="2" spans="1:2" x14ac:dyDescent="0.25">
      <c r="A2" s="1">
        <v>1</v>
      </c>
      <c r="B2" s="1">
        <v>1</v>
      </c>
    </row>
    <row r="3" spans="1:2" x14ac:dyDescent="0.25">
      <c r="A3" s="1">
        <v>2</v>
      </c>
      <c r="B3" s="1">
        <v>1</v>
      </c>
    </row>
    <row r="4" spans="1:2" x14ac:dyDescent="0.25">
      <c r="A4" s="1">
        <v>3</v>
      </c>
      <c r="B4" s="1">
        <v>1</v>
      </c>
    </row>
    <row r="5" spans="1:2" x14ac:dyDescent="0.25">
      <c r="A5" s="1">
        <v>4</v>
      </c>
      <c r="B5" s="1">
        <v>1</v>
      </c>
    </row>
    <row r="6" spans="1:2" x14ac:dyDescent="0.25">
      <c r="A6" s="1">
        <v>5</v>
      </c>
      <c r="B6" s="1">
        <v>1</v>
      </c>
    </row>
    <row r="7" spans="1:2" x14ac:dyDescent="0.25">
      <c r="A7" s="1">
        <v>6</v>
      </c>
      <c r="B7" s="1">
        <v>1</v>
      </c>
    </row>
    <row r="8" spans="1:2" x14ac:dyDescent="0.25">
      <c r="A8" s="1">
        <v>7</v>
      </c>
      <c r="B8" s="1">
        <v>1</v>
      </c>
    </row>
    <row r="9" spans="1:2" x14ac:dyDescent="0.25">
      <c r="A9" s="1">
        <v>8</v>
      </c>
      <c r="B9" s="1">
        <v>1</v>
      </c>
    </row>
    <row r="10" spans="1:2" x14ac:dyDescent="0.25">
      <c r="A10" s="1">
        <v>9</v>
      </c>
      <c r="B10" s="1">
        <v>1</v>
      </c>
    </row>
    <row r="11" spans="1:2" x14ac:dyDescent="0.25">
      <c r="A11" s="1">
        <v>10</v>
      </c>
      <c r="B11" s="1">
        <v>1</v>
      </c>
    </row>
    <row r="12" spans="1:2" x14ac:dyDescent="0.25">
      <c r="A12" s="1">
        <v>11</v>
      </c>
      <c r="B12" s="1">
        <v>1</v>
      </c>
    </row>
    <row r="13" spans="1:2" x14ac:dyDescent="0.25">
      <c r="A13" s="1">
        <v>12</v>
      </c>
      <c r="B13" s="1">
        <v>1</v>
      </c>
    </row>
    <row r="14" spans="1:2" x14ac:dyDescent="0.25">
      <c r="A14" s="1">
        <v>13</v>
      </c>
      <c r="B14" s="1">
        <v>1</v>
      </c>
    </row>
    <row r="15" spans="1:2" x14ac:dyDescent="0.25">
      <c r="A15" s="1">
        <v>14</v>
      </c>
      <c r="B15" s="1">
        <v>1</v>
      </c>
    </row>
    <row r="16" spans="1:2" x14ac:dyDescent="0.25">
      <c r="A16" s="1">
        <v>15</v>
      </c>
      <c r="B16" s="1">
        <v>1</v>
      </c>
    </row>
    <row r="17" spans="1:2" x14ac:dyDescent="0.25">
      <c r="A17" s="1">
        <v>16</v>
      </c>
      <c r="B17" s="1">
        <v>1</v>
      </c>
    </row>
    <row r="18" spans="1:2" x14ac:dyDescent="0.25">
      <c r="A18" s="1">
        <v>17</v>
      </c>
      <c r="B18" s="1">
        <v>1</v>
      </c>
    </row>
    <row r="19" spans="1:2" x14ac:dyDescent="0.25">
      <c r="A19" s="1">
        <v>18</v>
      </c>
      <c r="B19" s="1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selection activeCell="H5" sqref="H5"/>
    </sheetView>
  </sheetViews>
  <sheetFormatPr baseColWidth="10" defaultColWidth="11.42578125" defaultRowHeight="15" x14ac:dyDescent="0.25"/>
  <cols>
    <col min="1" max="1" width="8.28515625" style="8" bestFit="1" customWidth="1"/>
    <col min="2" max="2" width="13.42578125" style="8" bestFit="1" customWidth="1"/>
  </cols>
  <sheetData>
    <row r="1" spans="1:3" x14ac:dyDescent="0.25">
      <c r="A1" t="s">
        <v>28</v>
      </c>
      <c r="B1" s="8" t="s">
        <v>32</v>
      </c>
      <c r="C1" t="s">
        <v>33</v>
      </c>
    </row>
    <row r="2" spans="1:3" x14ac:dyDescent="0.25">
      <c r="A2">
        <v>1</v>
      </c>
      <c r="B2" s="16">
        <v>36.36279069767442</v>
      </c>
      <c r="C2" s="16">
        <v>0.93023255813953487</v>
      </c>
    </row>
    <row r="3" spans="1:3" x14ac:dyDescent="0.25">
      <c r="A3">
        <v>2</v>
      </c>
      <c r="B3" s="16">
        <v>36.495538925080659</v>
      </c>
      <c r="C3" s="16">
        <v>0.93362852200257496</v>
      </c>
    </row>
    <row r="4" spans="1:3" x14ac:dyDescent="0.25">
      <c r="A4">
        <v>3</v>
      </c>
      <c r="B4" s="16">
        <v>36.864078187039162</v>
      </c>
      <c r="C4" s="16">
        <v>0.94305648981936996</v>
      </c>
    </row>
    <row r="5" spans="1:3" x14ac:dyDescent="0.25">
      <c r="A5">
        <v>4</v>
      </c>
      <c r="B5" s="16">
        <v>37.075997241596127</v>
      </c>
      <c r="C5" s="16">
        <v>0.94847780101294799</v>
      </c>
    </row>
    <row r="6" spans="1:3" x14ac:dyDescent="0.25">
      <c r="A6">
        <v>5</v>
      </c>
      <c r="B6" s="16">
        <v>37.093874359589066</v>
      </c>
      <c r="C6" s="16">
        <v>0.94893513327165702</v>
      </c>
    </row>
    <row r="7" spans="1:3" x14ac:dyDescent="0.25">
      <c r="A7">
        <v>6</v>
      </c>
      <c r="B7" s="16">
        <v>37.159340273954449</v>
      </c>
      <c r="C7" s="16">
        <v>0.95060988165654803</v>
      </c>
    </row>
    <row r="8" spans="1:3" x14ac:dyDescent="0.25">
      <c r="A8">
        <v>7</v>
      </c>
      <c r="B8" s="16">
        <v>37.194876389861697</v>
      </c>
      <c r="C8" s="16">
        <v>0.95151896622823495</v>
      </c>
    </row>
    <row r="9" spans="1:3" x14ac:dyDescent="0.25">
      <c r="A9">
        <v>8</v>
      </c>
      <c r="B9" s="16">
        <v>37.386506300396931</v>
      </c>
      <c r="C9" s="16">
        <v>0.956421240736683</v>
      </c>
    </row>
    <row r="10" spans="1:3" x14ac:dyDescent="0.25">
      <c r="A10">
        <v>9</v>
      </c>
      <c r="B10" s="16">
        <v>37.632109115080709</v>
      </c>
      <c r="C10" s="16">
        <v>0.96270424955438005</v>
      </c>
    </row>
    <row r="11" spans="1:3" x14ac:dyDescent="0.25">
      <c r="A11">
        <v>10</v>
      </c>
      <c r="B11" s="16">
        <v>37.639496725802815</v>
      </c>
      <c r="C11" s="16">
        <v>0.96289323934005699</v>
      </c>
    </row>
    <row r="12" spans="1:3" x14ac:dyDescent="0.25">
      <c r="A12">
        <v>11</v>
      </c>
      <c r="B12" s="16">
        <v>37.883568623813218</v>
      </c>
      <c r="C12" s="16">
        <v>0.96913708426229805</v>
      </c>
    </row>
    <row r="13" spans="1:3" x14ac:dyDescent="0.25">
      <c r="A13">
        <v>12</v>
      </c>
      <c r="B13" s="16">
        <v>37.999116279069803</v>
      </c>
      <c r="C13" s="16">
        <v>0.97209302325581504</v>
      </c>
    </row>
    <row r="14" spans="1:3" x14ac:dyDescent="0.25">
      <c r="A14">
        <v>13</v>
      </c>
      <c r="B14" s="18">
        <v>37.899302859474673</v>
      </c>
      <c r="C14" s="18">
        <v>0.96953959732603401</v>
      </c>
    </row>
    <row r="15" spans="1:3" x14ac:dyDescent="0.25">
      <c r="A15">
        <v>14</v>
      </c>
      <c r="B15" s="18">
        <v>37.796118225500862</v>
      </c>
      <c r="C15" s="18">
        <v>0.96689992902278998</v>
      </c>
    </row>
    <row r="16" spans="1:3" x14ac:dyDescent="0.25">
      <c r="A16">
        <v>15</v>
      </c>
      <c r="B16" s="18">
        <v>37.70069574206363</v>
      </c>
      <c r="C16" s="18">
        <v>0.96445883197911597</v>
      </c>
    </row>
    <row r="17" spans="1:3" x14ac:dyDescent="0.25">
      <c r="A17">
        <v>16</v>
      </c>
      <c r="B17" s="18">
        <v>37.690800473335841</v>
      </c>
      <c r="C17" s="18">
        <v>0.96420569131071499</v>
      </c>
    </row>
    <row r="18" spans="1:3" x14ac:dyDescent="0.25">
      <c r="A18">
        <v>17</v>
      </c>
      <c r="B18" s="18">
        <v>37.663393591780505</v>
      </c>
      <c r="C18" s="18">
        <v>0.96350456873319301</v>
      </c>
    </row>
    <row r="19" spans="1:3" x14ac:dyDescent="0.25">
      <c r="A19">
        <v>18</v>
      </c>
      <c r="B19" s="18">
        <v>37.417104880532129</v>
      </c>
      <c r="C19" s="18">
        <v>0.95720401331624805</v>
      </c>
    </row>
    <row r="20" spans="1:3" x14ac:dyDescent="0.25">
      <c r="A20">
        <v>19</v>
      </c>
      <c r="B20" s="18">
        <v>37.381362552912947</v>
      </c>
      <c r="C20" s="18">
        <v>0.95628965343855099</v>
      </c>
    </row>
    <row r="21" spans="1:3" x14ac:dyDescent="0.25">
      <c r="A21">
        <v>20</v>
      </c>
      <c r="B21" s="18">
        <v>37.323386920441202</v>
      </c>
      <c r="C21" s="18">
        <v>0.95480652137224897</v>
      </c>
    </row>
    <row r="22" spans="1:3" x14ac:dyDescent="0.25">
      <c r="A22">
        <v>21</v>
      </c>
      <c r="B22" s="18">
        <v>37.263025558022896</v>
      </c>
      <c r="C22" s="18">
        <v>0.95326235758564604</v>
      </c>
    </row>
    <row r="23" spans="1:3" x14ac:dyDescent="0.25">
      <c r="A23">
        <v>22</v>
      </c>
      <c r="B23" s="18">
        <v>37.234666805211937</v>
      </c>
      <c r="C23" s="18">
        <v>0.95253688424691596</v>
      </c>
    </row>
    <row r="24" spans="1:3" x14ac:dyDescent="0.25">
      <c r="A24">
        <v>23</v>
      </c>
      <c r="B24" s="18">
        <v>37.198579244952192</v>
      </c>
      <c r="C24" s="18">
        <v>0.95161369263116402</v>
      </c>
    </row>
    <row r="25" spans="1:3" x14ac:dyDescent="0.25">
      <c r="A25">
        <v>24</v>
      </c>
      <c r="B25" s="18">
        <v>37.133374598273214</v>
      </c>
      <c r="C25" s="18">
        <v>0.94994562799368698</v>
      </c>
    </row>
    <row r="26" spans="1:3" x14ac:dyDescent="0.25">
      <c r="A26">
        <v>25</v>
      </c>
      <c r="B26" s="18">
        <v>36.982318912883194</v>
      </c>
      <c r="C26" s="18">
        <v>0.94608132291847502</v>
      </c>
    </row>
    <row r="27" spans="1:3" x14ac:dyDescent="0.25">
      <c r="A27">
        <v>26</v>
      </c>
      <c r="B27" s="18">
        <v>36.936694431927762</v>
      </c>
      <c r="C27" s="18">
        <v>0.94491415789019595</v>
      </c>
    </row>
    <row r="28" spans="1:3" x14ac:dyDescent="0.25">
      <c r="A28">
        <v>27</v>
      </c>
      <c r="B28" s="18">
        <v>36.855727786689897</v>
      </c>
      <c r="C28" s="18">
        <v>0.94284286995881095</v>
      </c>
    </row>
    <row r="29" spans="1:3" x14ac:dyDescent="0.25">
      <c r="A29">
        <v>28</v>
      </c>
      <c r="B29" s="18">
        <v>36.73994439706636</v>
      </c>
      <c r="C29" s="18">
        <v>0.93988090041101002</v>
      </c>
    </row>
    <row r="30" spans="1:3" x14ac:dyDescent="0.25">
      <c r="A30">
        <v>29</v>
      </c>
      <c r="B30" s="18">
        <v>36.702724756789252</v>
      </c>
      <c r="C30" s="18">
        <v>0.93892874793525904</v>
      </c>
    </row>
    <row r="31" spans="1:3" x14ac:dyDescent="0.25">
      <c r="A31">
        <v>30</v>
      </c>
      <c r="B31" s="18">
        <v>36.362790697674399</v>
      </c>
      <c r="C31" s="18">
        <v>0.93023255813953498</v>
      </c>
    </row>
    <row r="32" spans="1:3" x14ac:dyDescent="0.25">
      <c r="A32">
        <v>31</v>
      </c>
      <c r="B32" s="18">
        <v>36.100265698821438</v>
      </c>
      <c r="C32" s="18">
        <v>0.92351664617092499</v>
      </c>
    </row>
    <row r="33" spans="1:3" x14ac:dyDescent="0.25">
      <c r="A33">
        <v>32</v>
      </c>
      <c r="B33" s="18">
        <v>36.001747336155368</v>
      </c>
      <c r="C33" s="18">
        <v>0.92099635037491401</v>
      </c>
    </row>
    <row r="34" spans="1:3" x14ac:dyDescent="0.25">
      <c r="A34">
        <v>33</v>
      </c>
      <c r="B34" s="18">
        <v>35.994522942859589</v>
      </c>
      <c r="C34" s="18">
        <v>0.92081153601585097</v>
      </c>
    </row>
    <row r="35" spans="1:3" x14ac:dyDescent="0.25">
      <c r="A35">
        <v>34</v>
      </c>
      <c r="B35" s="18">
        <v>35.852684294737408</v>
      </c>
      <c r="C35" s="18">
        <v>0.91718302109842498</v>
      </c>
    </row>
    <row r="36" spans="1:3" x14ac:dyDescent="0.25">
      <c r="A36">
        <v>35</v>
      </c>
      <c r="B36" s="18">
        <v>35.825275718658638</v>
      </c>
      <c r="C36" s="18">
        <v>0.91648185517162095</v>
      </c>
    </row>
    <row r="37" spans="1:3" x14ac:dyDescent="0.25">
      <c r="A37">
        <v>36</v>
      </c>
      <c r="B37" s="18">
        <v>35.723419903793925</v>
      </c>
      <c r="C37" s="18">
        <v>0.91387618070590804</v>
      </c>
    </row>
    <row r="38" spans="1:3" x14ac:dyDescent="0.25">
      <c r="A38">
        <v>37</v>
      </c>
      <c r="B38" s="18">
        <v>35.692089601151551</v>
      </c>
      <c r="C38" s="18">
        <v>0.91307468920827695</v>
      </c>
    </row>
    <row r="39" spans="1:3" x14ac:dyDescent="0.25">
      <c r="A39">
        <v>38</v>
      </c>
      <c r="B39" s="18">
        <v>35.688319640693443</v>
      </c>
      <c r="C39" s="18">
        <v>0.91297824611648604</v>
      </c>
    </row>
    <row r="40" spans="1:3" x14ac:dyDescent="0.25">
      <c r="A40">
        <v>39</v>
      </c>
      <c r="B40" s="18">
        <v>35.655304070935756</v>
      </c>
      <c r="C40" s="18">
        <v>0.91213364213189296</v>
      </c>
    </row>
    <row r="41" spans="1:3" x14ac:dyDescent="0.25">
      <c r="A41">
        <v>40</v>
      </c>
      <c r="B41" s="18">
        <v>35.560461630909714</v>
      </c>
      <c r="C41" s="18">
        <v>0.90970738375312499</v>
      </c>
    </row>
    <row r="42" spans="1:3" x14ac:dyDescent="0.25">
      <c r="A42">
        <v>41</v>
      </c>
      <c r="B42" s="18">
        <v>35.554735919475448</v>
      </c>
      <c r="C42" s="18">
        <v>0.90956090865887396</v>
      </c>
    </row>
    <row r="43" spans="1:3" x14ac:dyDescent="0.25">
      <c r="A43">
        <v>42</v>
      </c>
      <c r="B43" s="18">
        <v>35.453720930232599</v>
      </c>
      <c r="C43" s="18">
        <v>0.90697674418604601</v>
      </c>
    </row>
    <row r="44" spans="1:3" x14ac:dyDescent="0.25">
      <c r="A44">
        <v>43</v>
      </c>
      <c r="B44" s="18">
        <v>35.356705942868402</v>
      </c>
      <c r="C44" s="18">
        <v>0.90449490772239305</v>
      </c>
    </row>
    <row r="45" spans="1:3" x14ac:dyDescent="0.25">
      <c r="A45">
        <v>44</v>
      </c>
      <c r="B45" s="18">
        <v>35.182383387931154</v>
      </c>
      <c r="C45" s="18">
        <v>0.90003538981660502</v>
      </c>
    </row>
    <row r="46" spans="1:3" x14ac:dyDescent="0.25">
      <c r="A46">
        <v>45</v>
      </c>
      <c r="B46" s="18">
        <v>35.085998686720622</v>
      </c>
      <c r="C46" s="18">
        <v>0.89756967732720805</v>
      </c>
    </row>
    <row r="47" spans="1:3" x14ac:dyDescent="0.25">
      <c r="A47">
        <v>46</v>
      </c>
      <c r="B47" s="18">
        <v>34.878995594789089</v>
      </c>
      <c r="C47" s="18">
        <v>0.89227412624172497</v>
      </c>
    </row>
    <row r="48" spans="1:3" x14ac:dyDescent="0.25">
      <c r="A48">
        <v>47</v>
      </c>
      <c r="B48" s="18">
        <v>34.782634052428385</v>
      </c>
      <c r="C48" s="18">
        <v>0.88980900620179904</v>
      </c>
    </row>
    <row r="49" spans="1:3" x14ac:dyDescent="0.25">
      <c r="A49">
        <v>48</v>
      </c>
      <c r="B49" s="18">
        <v>34.756385603311301</v>
      </c>
      <c r="C49" s="18">
        <v>0.88913751863165102</v>
      </c>
    </row>
    <row r="50" spans="1:3" x14ac:dyDescent="0.25">
      <c r="A50">
        <v>49</v>
      </c>
      <c r="B50" s="18">
        <v>34.668511902790513</v>
      </c>
      <c r="C50" s="18">
        <v>0.88688953447916397</v>
      </c>
    </row>
    <row r="51" spans="1:3" x14ac:dyDescent="0.25">
      <c r="A51">
        <v>50</v>
      </c>
      <c r="B51" s="18">
        <v>34.524803715404239</v>
      </c>
      <c r="C51" s="18">
        <v>0.88321319302645795</v>
      </c>
    </row>
    <row r="52" spans="1:3" x14ac:dyDescent="0.25">
      <c r="A52">
        <v>51</v>
      </c>
      <c r="B52" s="18">
        <v>34.448038138337694</v>
      </c>
      <c r="C52" s="18">
        <v>0.881249376780191</v>
      </c>
    </row>
    <row r="53" spans="1:3" x14ac:dyDescent="0.25">
      <c r="A53">
        <v>52</v>
      </c>
      <c r="B53" s="18">
        <v>34.206725887350316</v>
      </c>
      <c r="C53" s="18">
        <v>0.87507612912126598</v>
      </c>
    </row>
    <row r="54" spans="1:3" x14ac:dyDescent="0.25">
      <c r="A54">
        <v>53</v>
      </c>
      <c r="B54" s="18">
        <v>34.129961057129499</v>
      </c>
      <c r="C54" s="18">
        <v>0.87311233198079996</v>
      </c>
    </row>
    <row r="55" spans="1:3" x14ac:dyDescent="0.25">
      <c r="A55">
        <v>54</v>
      </c>
      <c r="B55" s="18">
        <v>34.090116279069797</v>
      </c>
      <c r="C55" s="18">
        <v>0.87209302325581395</v>
      </c>
    </row>
    <row r="56" spans="1:3" x14ac:dyDescent="0.25">
      <c r="A56">
        <v>55</v>
      </c>
      <c r="B56" s="18">
        <v>33.905563149995885</v>
      </c>
      <c r="C56" s="18">
        <v>0.86737178690191497</v>
      </c>
    </row>
    <row r="57" spans="1:3" x14ac:dyDescent="0.25">
      <c r="A57">
        <v>56</v>
      </c>
      <c r="B57" s="18">
        <v>32.485831250539171</v>
      </c>
      <c r="C57" s="18">
        <v>0.83105221925144901</v>
      </c>
    </row>
    <row r="58" spans="1:3" x14ac:dyDescent="0.25">
      <c r="A58">
        <v>57</v>
      </c>
      <c r="B58" s="18">
        <v>32.210460405720816</v>
      </c>
      <c r="C58" s="18">
        <v>0.824007684976229</v>
      </c>
    </row>
    <row r="59" spans="1:3" x14ac:dyDescent="0.25">
      <c r="A59">
        <v>58</v>
      </c>
      <c r="B59" s="18">
        <v>31.824197561980043</v>
      </c>
      <c r="C59" s="18">
        <v>0.81412631266257396</v>
      </c>
    </row>
    <row r="60" spans="1:3" x14ac:dyDescent="0.25">
      <c r="A60">
        <v>59</v>
      </c>
      <c r="B60" s="18">
        <v>31.695851113943263</v>
      </c>
      <c r="C60" s="18">
        <v>0.810842955076573</v>
      </c>
    </row>
    <row r="61" spans="1:3" x14ac:dyDescent="0.25">
      <c r="A61">
        <v>60</v>
      </c>
      <c r="B61" s="18">
        <v>31.53466443663778</v>
      </c>
      <c r="C61" s="18">
        <v>0.80671947906466501</v>
      </c>
    </row>
    <row r="62" spans="1:3" x14ac:dyDescent="0.25">
      <c r="A62">
        <v>61</v>
      </c>
      <c r="B62" s="18">
        <v>31.38442335991834</v>
      </c>
      <c r="C62" s="18">
        <v>0.80287601330054603</v>
      </c>
    </row>
    <row r="63" spans="1:3" x14ac:dyDescent="0.25">
      <c r="A63">
        <v>62</v>
      </c>
      <c r="B63" s="18">
        <v>31.067762678431826</v>
      </c>
      <c r="C63" s="18">
        <v>0.79477520282506597</v>
      </c>
    </row>
    <row r="64" spans="1:3" x14ac:dyDescent="0.25">
      <c r="A64">
        <v>63</v>
      </c>
      <c r="B64" s="18">
        <v>30.927373115163242</v>
      </c>
      <c r="C64" s="18">
        <v>0.79118375838227895</v>
      </c>
    </row>
    <row r="65" spans="1:3" x14ac:dyDescent="0.25">
      <c r="A65">
        <v>64</v>
      </c>
      <c r="B65" s="18">
        <v>30.276622939688529</v>
      </c>
      <c r="C65" s="18">
        <v>0.77453627371932898</v>
      </c>
    </row>
    <row r="66" spans="1:3" x14ac:dyDescent="0.25">
      <c r="A66">
        <v>65</v>
      </c>
      <c r="B66" s="18">
        <v>30.248177637407462</v>
      </c>
      <c r="C66" s="18">
        <v>0.77380858627289595</v>
      </c>
    </row>
    <row r="67" spans="1:3" x14ac:dyDescent="0.25">
      <c r="A67">
        <v>66</v>
      </c>
      <c r="B67" s="18">
        <v>29.090232558139498</v>
      </c>
      <c r="C67" s="18">
        <v>0.74418604651162801</v>
      </c>
    </row>
    <row r="68" spans="1:3" x14ac:dyDescent="0.25">
      <c r="A68">
        <v>67</v>
      </c>
      <c r="B68" s="18">
        <v>29.041069301953797</v>
      </c>
      <c r="C68" s="18">
        <v>0.74292835256980905</v>
      </c>
    </row>
    <row r="69" spans="1:3" x14ac:dyDescent="0.25">
      <c r="A69">
        <v>68</v>
      </c>
      <c r="B69" s="18">
        <v>28.735505214618549</v>
      </c>
      <c r="C69" s="18">
        <v>0.73511141505803501</v>
      </c>
    </row>
    <row r="70" spans="1:3" x14ac:dyDescent="0.25">
      <c r="A70">
        <v>69</v>
      </c>
      <c r="B70" s="18">
        <v>28.620476347786809</v>
      </c>
      <c r="C70" s="18">
        <v>0.73216874770495899</v>
      </c>
    </row>
    <row r="71" spans="1:3" x14ac:dyDescent="0.25">
      <c r="A71">
        <v>70</v>
      </c>
      <c r="B71" s="18">
        <v>28.256458783178658</v>
      </c>
      <c r="C71" s="18">
        <v>0.72285645390582498</v>
      </c>
    </row>
    <row r="72" spans="1:3" x14ac:dyDescent="0.25">
      <c r="A72">
        <v>71</v>
      </c>
      <c r="B72" s="18">
        <v>27.949826177287978</v>
      </c>
      <c r="C72" s="18">
        <v>0.71501218156275304</v>
      </c>
    </row>
    <row r="73" spans="1:3" x14ac:dyDescent="0.25">
      <c r="A73">
        <v>72</v>
      </c>
      <c r="B73" s="18">
        <v>27.7800592388257</v>
      </c>
      <c r="C73" s="18">
        <v>0.710669205393342</v>
      </c>
    </row>
    <row r="74" spans="1:3" x14ac:dyDescent="0.25">
      <c r="A74">
        <v>73</v>
      </c>
      <c r="B74" s="18">
        <v>26.371300994025017</v>
      </c>
      <c r="C74" s="18">
        <v>0.67463036566960899</v>
      </c>
    </row>
    <row r="75" spans="1:3" x14ac:dyDescent="0.25">
      <c r="A75">
        <v>74</v>
      </c>
      <c r="B75" s="18">
        <v>26.070684825993208</v>
      </c>
      <c r="C75" s="18">
        <v>0.66694000578135604</v>
      </c>
    </row>
    <row r="76" spans="1:3" x14ac:dyDescent="0.25">
      <c r="A76">
        <v>75</v>
      </c>
      <c r="B76" s="18">
        <v>25.558031977368266</v>
      </c>
      <c r="C76" s="18">
        <v>0.65382532559141004</v>
      </c>
    </row>
    <row r="77" spans="1:3" x14ac:dyDescent="0.25">
      <c r="A77">
        <v>76</v>
      </c>
      <c r="B77" s="18">
        <v>25.403232053923176</v>
      </c>
      <c r="C77" s="18">
        <v>0.64986523545467201</v>
      </c>
    </row>
    <row r="78" spans="1:3" x14ac:dyDescent="0.25">
      <c r="A78">
        <v>77</v>
      </c>
      <c r="B78" s="18">
        <v>25.153801150436905</v>
      </c>
      <c r="C78" s="18">
        <v>0.64348429650644301</v>
      </c>
    </row>
    <row r="79" spans="1:3" x14ac:dyDescent="0.25">
      <c r="A79">
        <v>78</v>
      </c>
      <c r="B79" s="18">
        <v>24.999418604651204</v>
      </c>
      <c r="C79" s="18">
        <v>0.63953488372093004</v>
      </c>
    </row>
    <row r="80" spans="1:3" x14ac:dyDescent="0.25">
      <c r="A80">
        <v>79</v>
      </c>
      <c r="B80" s="18">
        <v>25.082563124183093</v>
      </c>
      <c r="C80" s="18">
        <v>0.641661886011334</v>
      </c>
    </row>
    <row r="81" spans="1:3" x14ac:dyDescent="0.25">
      <c r="A81">
        <v>80</v>
      </c>
      <c r="B81" s="18">
        <v>25.108475956079769</v>
      </c>
      <c r="C81" s="18">
        <v>0.64232478782501201</v>
      </c>
    </row>
    <row r="82" spans="1:3" x14ac:dyDescent="0.25">
      <c r="A82">
        <v>81</v>
      </c>
      <c r="B82" s="18">
        <v>25.217559870537738</v>
      </c>
      <c r="C82" s="18">
        <v>0.64511537146425402</v>
      </c>
    </row>
    <row r="83" spans="1:3" x14ac:dyDescent="0.25">
      <c r="A83">
        <v>82</v>
      </c>
      <c r="B83" s="18">
        <v>25.226696157911096</v>
      </c>
      <c r="C83" s="18">
        <v>0.645349095879024</v>
      </c>
    </row>
    <row r="84" spans="1:3" x14ac:dyDescent="0.25">
      <c r="A84">
        <v>83</v>
      </c>
      <c r="B84" s="18">
        <v>25.261558574395735</v>
      </c>
      <c r="C84" s="18">
        <v>0.64624094587863101</v>
      </c>
    </row>
    <row r="85" spans="1:3" x14ac:dyDescent="0.25">
      <c r="A85">
        <v>84</v>
      </c>
      <c r="B85" s="18">
        <v>25.276624197399535</v>
      </c>
      <c r="C85" s="18">
        <v>0.64662635449985895</v>
      </c>
    </row>
    <row r="86" spans="1:3" x14ac:dyDescent="0.25">
      <c r="A86">
        <v>85</v>
      </c>
      <c r="B86" s="18">
        <v>25.280169452765175</v>
      </c>
      <c r="C86" s="18">
        <v>0.64671704918815998</v>
      </c>
    </row>
    <row r="87" spans="1:3" x14ac:dyDescent="0.25">
      <c r="A87">
        <v>86</v>
      </c>
      <c r="B87" s="18">
        <v>25.33762625454985</v>
      </c>
      <c r="C87" s="18">
        <v>0.64818690853286898</v>
      </c>
    </row>
    <row r="88" spans="1:3" x14ac:dyDescent="0.25">
      <c r="A88">
        <v>87</v>
      </c>
      <c r="B88" s="18">
        <v>25.36554159630905</v>
      </c>
      <c r="C88" s="18">
        <v>0.64890103853438297</v>
      </c>
    </row>
    <row r="89" spans="1:3" x14ac:dyDescent="0.25">
      <c r="A89">
        <v>88</v>
      </c>
      <c r="B89" s="18">
        <v>25.390065069229873</v>
      </c>
      <c r="C89" s="18">
        <v>0.64952839778024696</v>
      </c>
    </row>
    <row r="90" spans="1:3" x14ac:dyDescent="0.25">
      <c r="A90">
        <v>89</v>
      </c>
      <c r="B90" s="18">
        <v>25.410646383398948</v>
      </c>
      <c r="C90" s="18">
        <v>0.65005490875924599</v>
      </c>
    </row>
    <row r="91" spans="1:3" x14ac:dyDescent="0.25">
      <c r="A91">
        <v>90</v>
      </c>
      <c r="B91" s="18">
        <v>25.453953488372097</v>
      </c>
      <c r="C91" s="18">
        <v>0.65116279069767402</v>
      </c>
    </row>
    <row r="92" spans="1:3" x14ac:dyDescent="0.25">
      <c r="A92">
        <v>91</v>
      </c>
      <c r="B92" s="18">
        <v>25.221384136495463</v>
      </c>
      <c r="C92" s="18">
        <v>0.64521320379880898</v>
      </c>
    </row>
    <row r="93" spans="1:3" x14ac:dyDescent="0.25">
      <c r="A93">
        <v>92</v>
      </c>
      <c r="B93" s="18">
        <v>24.21593060248026</v>
      </c>
      <c r="C93" s="18">
        <v>0.619491701265803</v>
      </c>
    </row>
    <row r="94" spans="1:3" x14ac:dyDescent="0.25">
      <c r="A94">
        <v>93</v>
      </c>
      <c r="B94" s="18">
        <v>22.319784194582809</v>
      </c>
      <c r="C94" s="18">
        <v>0.57098450229170605</v>
      </c>
    </row>
    <row r="95" spans="1:3" x14ac:dyDescent="0.25">
      <c r="A95">
        <v>94</v>
      </c>
      <c r="B95" s="18">
        <v>21.98463670367568</v>
      </c>
      <c r="C95" s="18">
        <v>0.56241076243734101</v>
      </c>
    </row>
    <row r="96" spans="1:3" x14ac:dyDescent="0.25">
      <c r="A96">
        <v>95</v>
      </c>
      <c r="B96" s="18">
        <v>20.004679677626356</v>
      </c>
      <c r="C96" s="18">
        <v>0.51175952104441902</v>
      </c>
    </row>
    <row r="97" spans="1:3" x14ac:dyDescent="0.25">
      <c r="A97">
        <v>96</v>
      </c>
      <c r="B97" s="18">
        <v>19.889370696680039</v>
      </c>
      <c r="C97" s="18">
        <v>0.50880968781478697</v>
      </c>
    </row>
    <row r="98" spans="1:3" x14ac:dyDescent="0.25">
      <c r="A98">
        <v>97</v>
      </c>
      <c r="B98" s="18">
        <v>19.684142587980606</v>
      </c>
      <c r="C98" s="18">
        <v>0.50355954433309302</v>
      </c>
    </row>
    <row r="99" spans="1:3" x14ac:dyDescent="0.25">
      <c r="A99">
        <v>98</v>
      </c>
      <c r="B99" s="18">
        <v>16.377006063862861</v>
      </c>
      <c r="C99" s="18">
        <v>0.41895640992230399</v>
      </c>
    </row>
    <row r="100" spans="1:3" x14ac:dyDescent="0.25">
      <c r="A100">
        <v>99</v>
      </c>
      <c r="B100" s="18">
        <v>15.195488678791001</v>
      </c>
      <c r="C100" s="18">
        <v>0.38873084366311</v>
      </c>
    </row>
    <row r="101" spans="1:3" x14ac:dyDescent="0.25">
      <c r="A101">
        <v>100</v>
      </c>
      <c r="B101" s="18">
        <v>15.007990527644148</v>
      </c>
      <c r="C101" s="18">
        <v>0.38393426778317002</v>
      </c>
    </row>
    <row r="102" spans="1:3" x14ac:dyDescent="0.25">
      <c r="A102">
        <v>101</v>
      </c>
      <c r="B102" s="18">
        <v>14.857917816013028</v>
      </c>
      <c r="C102" s="18">
        <v>0.38009510913310302</v>
      </c>
    </row>
    <row r="103" spans="1:3" x14ac:dyDescent="0.25">
      <c r="A103">
        <v>102</v>
      </c>
      <c r="B103" s="18">
        <v>14.5451162790698</v>
      </c>
      <c r="C103" s="18">
        <v>0.372093023255814</v>
      </c>
    </row>
    <row r="104" spans="1:3" x14ac:dyDescent="0.25">
      <c r="A104">
        <v>103</v>
      </c>
      <c r="B104" s="18">
        <v>14.520548140760766</v>
      </c>
      <c r="C104" s="18">
        <v>0.37146452138042302</v>
      </c>
    </row>
    <row r="105" spans="1:3" x14ac:dyDescent="0.25">
      <c r="A105">
        <v>104</v>
      </c>
      <c r="B105" s="18">
        <v>14.379800528051886</v>
      </c>
      <c r="C105" s="18">
        <v>0.36786391732033402</v>
      </c>
    </row>
    <row r="106" spans="1:3" x14ac:dyDescent="0.25">
      <c r="A106">
        <v>105</v>
      </c>
      <c r="B106" s="18">
        <v>14.379253757424051</v>
      </c>
      <c r="C106" s="18">
        <v>0.36784992983944798</v>
      </c>
    </row>
    <row r="107" spans="1:3" x14ac:dyDescent="0.25">
      <c r="A107">
        <v>106</v>
      </c>
      <c r="B107" s="18">
        <v>14.2927944194766</v>
      </c>
      <c r="C107" s="18">
        <v>0.36563812789656103</v>
      </c>
    </row>
    <row r="108" spans="1:3" x14ac:dyDescent="0.25">
      <c r="A108">
        <v>107</v>
      </c>
      <c r="B108" s="18">
        <v>14.235673630828209</v>
      </c>
      <c r="C108" s="18">
        <v>0.36417686443663799</v>
      </c>
    </row>
    <row r="109" spans="1:3" x14ac:dyDescent="0.25">
      <c r="A109">
        <v>108</v>
      </c>
      <c r="B109" s="18">
        <v>14.226024983955448</v>
      </c>
      <c r="C109" s="18">
        <v>0.36393003284613501</v>
      </c>
    </row>
    <row r="110" spans="1:3" x14ac:dyDescent="0.25">
      <c r="A110">
        <v>109</v>
      </c>
      <c r="B110" s="18">
        <v>14.11026255925834</v>
      </c>
      <c r="C110" s="18">
        <v>0.36096859962287903</v>
      </c>
    </row>
    <row r="111" spans="1:3" x14ac:dyDescent="0.25">
      <c r="A111">
        <v>110</v>
      </c>
      <c r="B111" s="18">
        <v>14.10748544253995</v>
      </c>
      <c r="C111" s="18">
        <v>0.36089755544998597</v>
      </c>
    </row>
    <row r="112" spans="1:3" x14ac:dyDescent="0.25">
      <c r="A112">
        <v>111</v>
      </c>
      <c r="B112" s="18">
        <v>13.772284658680526</v>
      </c>
      <c r="C112" s="18">
        <v>0.35232245225583397</v>
      </c>
    </row>
    <row r="113" spans="1:3" x14ac:dyDescent="0.25">
      <c r="A113">
        <v>112</v>
      </c>
      <c r="B113" s="18">
        <v>13.723980865992399</v>
      </c>
      <c r="C113" s="18">
        <v>0.35108674510085502</v>
      </c>
    </row>
    <row r="114" spans="1:3" x14ac:dyDescent="0.25">
      <c r="A114">
        <v>113</v>
      </c>
      <c r="B114" s="18">
        <v>13.700995439747933</v>
      </c>
      <c r="C114" s="18">
        <v>0.35049873215011401</v>
      </c>
    </row>
    <row r="115" spans="1:3" x14ac:dyDescent="0.25">
      <c r="A115">
        <v>114</v>
      </c>
      <c r="B115" s="18">
        <v>13.636046511627899</v>
      </c>
      <c r="C115" s="18">
        <v>0.34883720930232598</v>
      </c>
    </row>
    <row r="116" spans="1:3" x14ac:dyDescent="0.25">
      <c r="A116">
        <v>115</v>
      </c>
      <c r="B116" s="18">
        <v>13.482758986995583</v>
      </c>
      <c r="C116" s="18">
        <v>0.34491580933731403</v>
      </c>
    </row>
    <row r="117" spans="1:3" x14ac:dyDescent="0.25">
      <c r="A117">
        <v>116</v>
      </c>
      <c r="B117" s="18">
        <v>13.47724461850715</v>
      </c>
      <c r="C117" s="18">
        <v>0.34477474081624898</v>
      </c>
    </row>
    <row r="118" spans="1:3" x14ac:dyDescent="0.25">
      <c r="A118">
        <v>117</v>
      </c>
      <c r="B118" s="18">
        <v>13.457291082491654</v>
      </c>
      <c r="C118" s="18">
        <v>0.344264289651872</v>
      </c>
    </row>
    <row r="119" spans="1:3" x14ac:dyDescent="0.25">
      <c r="A119">
        <v>118</v>
      </c>
      <c r="B119" s="18">
        <v>13.454533132327613</v>
      </c>
      <c r="C119" s="18">
        <v>0.344193735797586</v>
      </c>
    </row>
    <row r="120" spans="1:3" x14ac:dyDescent="0.25">
      <c r="A120">
        <v>119</v>
      </c>
      <c r="B120" s="18">
        <v>13.13951063340728</v>
      </c>
      <c r="C120" s="18">
        <v>0.33613483329258897</v>
      </c>
    </row>
    <row r="121" spans="1:3" x14ac:dyDescent="0.25">
      <c r="A121">
        <v>120</v>
      </c>
      <c r="B121" s="18">
        <v>13.120050902965678</v>
      </c>
      <c r="C121" s="18">
        <v>0.33563701465760298</v>
      </c>
    </row>
    <row r="122" spans="1:3" x14ac:dyDescent="0.25">
      <c r="A122">
        <v>121</v>
      </c>
      <c r="B122" s="18">
        <v>13.082366602626402</v>
      </c>
      <c r="C122" s="18">
        <v>0.33467297525265799</v>
      </c>
    </row>
    <row r="123" spans="1:3" x14ac:dyDescent="0.25">
      <c r="A123">
        <v>122</v>
      </c>
      <c r="B123" s="18">
        <v>12.88459924540936</v>
      </c>
      <c r="C123" s="18">
        <v>0.329613692642859</v>
      </c>
    </row>
    <row r="124" spans="1:3" x14ac:dyDescent="0.25">
      <c r="A124">
        <v>123</v>
      </c>
      <c r="B124" s="18">
        <v>12.848038642334918</v>
      </c>
      <c r="C124" s="18">
        <v>0.328678399650421</v>
      </c>
    </row>
    <row r="125" spans="1:3" x14ac:dyDescent="0.25">
      <c r="A125">
        <v>124</v>
      </c>
      <c r="B125" s="18">
        <v>12.802856798282587</v>
      </c>
      <c r="C125" s="18">
        <v>0.32752255815509401</v>
      </c>
    </row>
    <row r="126" spans="1:3" x14ac:dyDescent="0.25">
      <c r="A126">
        <v>125</v>
      </c>
      <c r="B126" s="18">
        <v>12.781949437439543</v>
      </c>
      <c r="C126" s="18">
        <v>0.32698770625325102</v>
      </c>
    </row>
    <row r="127" spans="1:3" x14ac:dyDescent="0.25">
      <c r="A127">
        <v>126</v>
      </c>
      <c r="B127" s="18">
        <v>12.726976744186</v>
      </c>
      <c r="C127" s="18">
        <v>0.32558139534883701</v>
      </c>
    </row>
    <row r="128" spans="1:3" x14ac:dyDescent="0.25">
      <c r="A128">
        <v>127</v>
      </c>
      <c r="B128" s="18">
        <v>12.70524614079117</v>
      </c>
      <c r="C128" s="18">
        <v>0.32502548326403702</v>
      </c>
    </row>
    <row r="129" spans="1:3" x14ac:dyDescent="0.25">
      <c r="A129">
        <v>128</v>
      </c>
      <c r="B129" s="18">
        <v>12.259069355675257</v>
      </c>
      <c r="C129" s="18">
        <v>0.31361139308455599</v>
      </c>
    </row>
    <row r="130" spans="1:3" x14ac:dyDescent="0.25">
      <c r="A130">
        <v>129</v>
      </c>
      <c r="B130" s="18">
        <v>12.219679536337848</v>
      </c>
      <c r="C130" s="18">
        <v>0.312603723109181</v>
      </c>
    </row>
    <row r="131" spans="1:3" x14ac:dyDescent="0.25">
      <c r="A131">
        <v>130</v>
      </c>
      <c r="B131" s="18">
        <v>12.081822440163414</v>
      </c>
      <c r="C131" s="18">
        <v>0.30907706421497699</v>
      </c>
    </row>
    <row r="132" spans="1:3" x14ac:dyDescent="0.25">
      <c r="A132">
        <v>131</v>
      </c>
      <c r="B132" s="18">
        <v>11.951973616767367</v>
      </c>
      <c r="C132" s="18">
        <v>0.30575527287713999</v>
      </c>
    </row>
    <row r="133" spans="1:3" x14ac:dyDescent="0.25">
      <c r="A133">
        <v>132</v>
      </c>
      <c r="B133" s="18">
        <v>11.931721761143473</v>
      </c>
      <c r="C133" s="18">
        <v>0.30523719010344103</v>
      </c>
    </row>
    <row r="134" spans="1:3" x14ac:dyDescent="0.25">
      <c r="A134">
        <v>133</v>
      </c>
      <c r="B134" s="18">
        <v>11.907801814873297</v>
      </c>
      <c r="C134" s="18">
        <v>0.30462527027048603</v>
      </c>
    </row>
    <row r="135" spans="1:3" x14ac:dyDescent="0.25">
      <c r="A135">
        <v>134</v>
      </c>
      <c r="B135" s="18">
        <v>11.761522873320507</v>
      </c>
      <c r="C135" s="18">
        <v>0.300883163809683</v>
      </c>
    </row>
    <row r="136" spans="1:3" x14ac:dyDescent="0.25">
      <c r="A136">
        <v>135</v>
      </c>
      <c r="B136" s="18">
        <v>11.591323600854558</v>
      </c>
      <c r="C136" s="18">
        <v>0.29652912767599199</v>
      </c>
    </row>
    <row r="137" spans="1:3" x14ac:dyDescent="0.25">
      <c r="A137">
        <v>136</v>
      </c>
      <c r="B137" s="18">
        <v>11.508209059931898</v>
      </c>
      <c r="C137" s="18">
        <v>0.29440289229807798</v>
      </c>
    </row>
    <row r="138" spans="1:3" x14ac:dyDescent="0.25">
      <c r="A138">
        <v>137</v>
      </c>
      <c r="B138" s="18">
        <v>11.384490242341212</v>
      </c>
      <c r="C138" s="18">
        <v>0.29123791870916299</v>
      </c>
    </row>
    <row r="139" spans="1:3" x14ac:dyDescent="0.25">
      <c r="A139">
        <v>138</v>
      </c>
      <c r="B139" s="18">
        <v>11.363372093023299</v>
      </c>
      <c r="C139" s="18">
        <v>0.290697674418605</v>
      </c>
    </row>
    <row r="140" spans="1:3" x14ac:dyDescent="0.25">
      <c r="A140">
        <v>139</v>
      </c>
      <c r="B140" s="18">
        <v>11.325226698055417</v>
      </c>
      <c r="C140" s="18">
        <v>0.289721839295354</v>
      </c>
    </row>
    <row r="141" spans="1:3" x14ac:dyDescent="0.25">
      <c r="A141">
        <v>140</v>
      </c>
      <c r="B141" s="18">
        <v>10.960928969946936</v>
      </c>
      <c r="C141" s="18">
        <v>0.28040237835627801</v>
      </c>
    </row>
    <row r="142" spans="1:3" x14ac:dyDescent="0.25">
      <c r="A142">
        <v>141</v>
      </c>
      <c r="B142" s="18">
        <v>10.868441178581394</v>
      </c>
      <c r="C142" s="18">
        <v>0.27803635657665299</v>
      </c>
    </row>
    <row r="143" spans="1:3" x14ac:dyDescent="0.25">
      <c r="A143">
        <v>142</v>
      </c>
      <c r="B143" s="18">
        <v>10.842482678249848</v>
      </c>
      <c r="C143" s="18">
        <v>0.27737228647351803</v>
      </c>
    </row>
    <row r="144" spans="1:3" x14ac:dyDescent="0.25">
      <c r="A144">
        <v>143</v>
      </c>
      <c r="B144" s="18">
        <v>10.730991402101653</v>
      </c>
      <c r="C144" s="18">
        <v>0.274520117730919</v>
      </c>
    </row>
    <row r="145" spans="1:3" x14ac:dyDescent="0.25">
      <c r="A145">
        <v>144</v>
      </c>
      <c r="B145" s="18">
        <v>10.574751106200027</v>
      </c>
      <c r="C145" s="18">
        <v>0.27052317999999997</v>
      </c>
    </row>
    <row r="146" spans="1:3" x14ac:dyDescent="0.25">
      <c r="A146">
        <v>145</v>
      </c>
      <c r="B146" s="18">
        <v>10.616293282995363</v>
      </c>
      <c r="C146" s="18">
        <v>0.27158591156294098</v>
      </c>
    </row>
    <row r="147" spans="1:3" x14ac:dyDescent="0.25">
      <c r="A147">
        <v>146</v>
      </c>
      <c r="B147" s="18">
        <v>10.786984287336537</v>
      </c>
      <c r="C147" s="18">
        <v>0.275952527176683</v>
      </c>
    </row>
    <row r="148" spans="1:3" x14ac:dyDescent="0.25">
      <c r="A148">
        <v>147</v>
      </c>
      <c r="B148" s="18">
        <v>10.908208073138749</v>
      </c>
      <c r="C148" s="18">
        <v>0.27905367288663901</v>
      </c>
    </row>
    <row r="149" spans="1:3" x14ac:dyDescent="0.25">
      <c r="A149">
        <v>148</v>
      </c>
      <c r="B149" s="18">
        <v>11.15664135817693</v>
      </c>
      <c r="C149" s="18">
        <v>0.285409090769427</v>
      </c>
    </row>
    <row r="150" spans="1:3" x14ac:dyDescent="0.25">
      <c r="A150">
        <v>149</v>
      </c>
      <c r="B150" s="18">
        <v>11.30054410869824</v>
      </c>
      <c r="C150" s="18">
        <v>0.28909040953436199</v>
      </c>
    </row>
    <row r="151" spans="1:3" x14ac:dyDescent="0.25">
      <c r="A151">
        <v>150</v>
      </c>
      <c r="B151" s="18">
        <v>11.363372093023299</v>
      </c>
      <c r="C151" s="18">
        <v>0.290697674418605</v>
      </c>
    </row>
    <row r="152" spans="1:3" x14ac:dyDescent="0.25">
      <c r="A152">
        <v>151</v>
      </c>
      <c r="B152" s="18">
        <v>11.467099392965224</v>
      </c>
      <c r="C152" s="18">
        <v>0.29335122519737</v>
      </c>
    </row>
    <row r="153" spans="1:3" x14ac:dyDescent="0.25">
      <c r="A153">
        <v>152</v>
      </c>
      <c r="B153" s="18">
        <v>11.77068099815861</v>
      </c>
      <c r="C153" s="18">
        <v>0.30111744687026298</v>
      </c>
    </row>
    <row r="154" spans="1:3" x14ac:dyDescent="0.25">
      <c r="A154">
        <v>153</v>
      </c>
      <c r="B154" s="18">
        <v>11.907835386067736</v>
      </c>
      <c r="C154" s="18">
        <v>0.30462612908845499</v>
      </c>
    </row>
    <row r="155" spans="1:3" x14ac:dyDescent="0.25">
      <c r="A155">
        <v>154</v>
      </c>
      <c r="B155" s="18">
        <v>11.930143829531261</v>
      </c>
      <c r="C155" s="18">
        <v>0.305196823472275</v>
      </c>
    </row>
    <row r="156" spans="1:3" x14ac:dyDescent="0.25">
      <c r="A156">
        <v>155</v>
      </c>
      <c r="B156" s="18">
        <v>13.078734440499126</v>
      </c>
      <c r="C156" s="18">
        <v>0.33458005731642598</v>
      </c>
    </row>
    <row r="157" spans="1:3" x14ac:dyDescent="0.25">
      <c r="A157">
        <v>156</v>
      </c>
      <c r="B157" s="18">
        <v>13.148966123472983</v>
      </c>
      <c r="C157" s="18">
        <v>0.33637672354753001</v>
      </c>
    </row>
    <row r="158" spans="1:3" x14ac:dyDescent="0.25">
      <c r="A158">
        <v>157</v>
      </c>
      <c r="B158" s="18">
        <v>13.483491717553067</v>
      </c>
      <c r="C158" s="18">
        <v>0.34493455404331202</v>
      </c>
    </row>
    <row r="159" spans="1:3" x14ac:dyDescent="0.25">
      <c r="A159">
        <v>158</v>
      </c>
      <c r="B159" s="18">
        <v>13.484093263902402</v>
      </c>
      <c r="C159" s="18">
        <v>0.34494994279617303</v>
      </c>
    </row>
    <row r="160" spans="1:3" x14ac:dyDescent="0.25">
      <c r="A160">
        <v>159</v>
      </c>
      <c r="B160" s="18">
        <v>13.58456513211202</v>
      </c>
      <c r="C160" s="18">
        <v>0.34752021315200798</v>
      </c>
    </row>
    <row r="161" spans="1:3" x14ac:dyDescent="0.25">
      <c r="A161">
        <v>160</v>
      </c>
      <c r="B161" s="18">
        <v>13.594088842599648</v>
      </c>
      <c r="C161" s="18">
        <v>0.34776384862112097</v>
      </c>
    </row>
    <row r="162" spans="1:3" x14ac:dyDescent="0.25">
      <c r="A162">
        <v>161</v>
      </c>
      <c r="B162" s="18">
        <v>14.542190203136728</v>
      </c>
      <c r="C162" s="18">
        <v>0.372018168409739</v>
      </c>
    </row>
    <row r="163" spans="1:3" x14ac:dyDescent="0.25">
      <c r="A163">
        <v>162</v>
      </c>
      <c r="B163" s="18">
        <v>14.5451162790698</v>
      </c>
      <c r="C163" s="18">
        <v>0.372093023255814</v>
      </c>
    </row>
    <row r="164" spans="1:3" x14ac:dyDescent="0.25">
      <c r="A164">
        <v>163</v>
      </c>
      <c r="B164" s="18">
        <v>14.622085409456632</v>
      </c>
      <c r="C164" s="18">
        <v>0.37406204680114102</v>
      </c>
    </row>
    <row r="165" spans="1:3" x14ac:dyDescent="0.25">
      <c r="A165">
        <v>164</v>
      </c>
      <c r="B165" s="18">
        <v>14.644927212589293</v>
      </c>
      <c r="C165" s="18">
        <v>0.374646385586832</v>
      </c>
    </row>
    <row r="166" spans="1:3" x14ac:dyDescent="0.25">
      <c r="A166">
        <v>165</v>
      </c>
      <c r="B166" s="18">
        <v>14.666642651672365</v>
      </c>
      <c r="C166" s="18">
        <v>0.37520190973835599</v>
      </c>
    </row>
    <row r="167" spans="1:3" x14ac:dyDescent="0.25">
      <c r="A167">
        <v>166</v>
      </c>
      <c r="B167" s="18">
        <v>14.666955622226368</v>
      </c>
      <c r="C167" s="18">
        <v>0.37520991614802601</v>
      </c>
    </row>
    <row r="168" spans="1:3" x14ac:dyDescent="0.25">
      <c r="A168">
        <v>167</v>
      </c>
      <c r="B168" s="18">
        <v>14.68945961364177</v>
      </c>
      <c r="C168" s="18">
        <v>0.37578561303765001</v>
      </c>
    </row>
    <row r="169" spans="1:3" x14ac:dyDescent="0.25">
      <c r="A169">
        <v>168</v>
      </c>
      <c r="B169" s="18">
        <v>14.780543171732283</v>
      </c>
      <c r="C169" s="18">
        <v>0.37811571173528402</v>
      </c>
    </row>
    <row r="170" spans="1:3" x14ac:dyDescent="0.25">
      <c r="A170">
        <v>169</v>
      </c>
      <c r="B170" s="16">
        <v>14.785237247192523</v>
      </c>
      <c r="C170" s="16">
        <v>0.37823579552807601</v>
      </c>
    </row>
    <row r="171" spans="1:3" x14ac:dyDescent="0.25">
      <c r="A171">
        <v>170</v>
      </c>
      <c r="B171" s="16">
        <v>14.790563896622949</v>
      </c>
      <c r="C171" s="16">
        <v>0.37837206182202399</v>
      </c>
    </row>
    <row r="172" spans="1:3" x14ac:dyDescent="0.25">
      <c r="A172">
        <v>171</v>
      </c>
      <c r="B172" s="16">
        <v>14.81840919595844</v>
      </c>
      <c r="C172" s="16">
        <v>0.37908439999893601</v>
      </c>
    </row>
    <row r="173" spans="1:3" x14ac:dyDescent="0.25">
      <c r="A173">
        <v>172</v>
      </c>
      <c r="B173" s="16">
        <v>14.839132062910524</v>
      </c>
      <c r="C173" s="16">
        <v>0.37961453217985403</v>
      </c>
    </row>
    <row r="174" spans="1:3" x14ac:dyDescent="0.25">
      <c r="A174">
        <v>173</v>
      </c>
      <c r="B174" s="16">
        <v>14.852722353205472</v>
      </c>
      <c r="C174" s="16">
        <v>0.37996219885406601</v>
      </c>
    </row>
    <row r="175" spans="1:3" x14ac:dyDescent="0.25">
      <c r="A175">
        <v>174</v>
      </c>
      <c r="B175" s="16">
        <v>14.92131502883678</v>
      </c>
      <c r="C175" s="16">
        <v>0.38171693601526602</v>
      </c>
    </row>
    <row r="176" spans="1:3" x14ac:dyDescent="0.25">
      <c r="A176">
        <v>175</v>
      </c>
      <c r="B176" s="16">
        <v>14.956577754953598</v>
      </c>
      <c r="C176" s="16">
        <v>0.382619026731992</v>
      </c>
    </row>
    <row r="177" spans="1:3" x14ac:dyDescent="0.25">
      <c r="A177">
        <v>176</v>
      </c>
      <c r="B177" s="16">
        <v>14.9721556799526</v>
      </c>
      <c r="C177" s="16">
        <v>0.38301754105788099</v>
      </c>
    </row>
    <row r="178" spans="1:3" x14ac:dyDescent="0.25">
      <c r="A178">
        <v>177</v>
      </c>
      <c r="B178" s="16">
        <v>15.091074815929753</v>
      </c>
      <c r="C178" s="16">
        <v>0.38605972923841703</v>
      </c>
    </row>
    <row r="179" spans="1:3" x14ac:dyDescent="0.25">
      <c r="A179">
        <v>178</v>
      </c>
      <c r="B179" s="16">
        <v>15.107886253587505</v>
      </c>
      <c r="C179" s="16">
        <v>0.38648979927315102</v>
      </c>
    </row>
    <row r="180" spans="1:3" x14ac:dyDescent="0.25">
      <c r="A180">
        <v>179</v>
      </c>
      <c r="B180" s="16">
        <v>15.171556196073411</v>
      </c>
      <c r="C180" s="16">
        <v>0.38811860312287999</v>
      </c>
    </row>
    <row r="181" spans="1:3" x14ac:dyDescent="0.25">
      <c r="A181">
        <v>180</v>
      </c>
      <c r="B181" s="16">
        <v>15.183274083300033</v>
      </c>
      <c r="C181" s="16">
        <v>0.38841837000000001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3" sqref="D3"/>
    </sheetView>
  </sheetViews>
  <sheetFormatPr baseColWidth="10" defaultColWidth="11.42578125" defaultRowHeight="15" x14ac:dyDescent="0.25"/>
  <cols>
    <col min="1" max="4" width="11.42578125" style="8"/>
  </cols>
  <sheetData>
    <row r="1" spans="1:4" x14ac:dyDescent="0.25">
      <c r="A1" s="21" t="s">
        <v>19</v>
      </c>
      <c r="B1" s="22" t="s">
        <v>4</v>
      </c>
      <c r="C1" s="22" t="s">
        <v>5</v>
      </c>
      <c r="D1" s="22" t="s">
        <v>34</v>
      </c>
    </row>
    <row r="2" spans="1:4" x14ac:dyDescent="0.25">
      <c r="A2" s="21"/>
      <c r="B2" s="22"/>
      <c r="C2" s="22"/>
      <c r="D2" s="22"/>
    </row>
    <row r="3" spans="1:4" x14ac:dyDescent="0.25">
      <c r="A3" s="1">
        <v>1</v>
      </c>
      <c r="B3" s="1">
        <f>'Nodes Data'!B3/'Base Values'!$B$1</f>
        <v>1.5384615384615385E-2</v>
      </c>
      <c r="C3" s="1">
        <f>'Nodes Data'!C3/'Base Values'!$B$1</f>
        <v>7.4511093051977308E-3</v>
      </c>
      <c r="D3" s="8">
        <v>0</v>
      </c>
    </row>
    <row r="4" spans="1:4" x14ac:dyDescent="0.25">
      <c r="A4" s="1">
        <v>2</v>
      </c>
      <c r="B4" s="1">
        <f>'Nodes Data'!B4/'Base Values'!$B$1</f>
        <v>1.5384615384615385E-2</v>
      </c>
      <c r="C4" s="1">
        <f>'Nodes Data'!C4/'Base Values'!$B$1</f>
        <v>7.4511093051977308E-3</v>
      </c>
      <c r="D4" s="8">
        <v>1</v>
      </c>
    </row>
    <row r="5" spans="1:4" x14ac:dyDescent="0.25">
      <c r="A5" s="1">
        <v>3</v>
      </c>
      <c r="B5" s="1">
        <f>'Nodes Data'!B5/'Base Values'!$B$1</f>
        <v>1.5384615384615385E-2</v>
      </c>
      <c r="C5" s="1">
        <f>'Nodes Data'!C5/'Base Values'!$B$1</f>
        <v>7.4511093051977308E-3</v>
      </c>
      <c r="D5" s="8">
        <v>0</v>
      </c>
    </row>
    <row r="6" spans="1:4" x14ac:dyDescent="0.25">
      <c r="A6" s="1">
        <v>4</v>
      </c>
      <c r="B6" s="1">
        <f>'Nodes Data'!B6/'Base Values'!$B$1</f>
        <v>1.5384615384615385E-2</v>
      </c>
      <c r="C6" s="1">
        <f>'Nodes Data'!C6/'Base Values'!$B$1</f>
        <v>7.4511093051977308E-3</v>
      </c>
      <c r="D6" s="8">
        <v>0</v>
      </c>
    </row>
    <row r="7" spans="1:4" x14ac:dyDescent="0.25">
      <c r="A7" s="1">
        <v>5</v>
      </c>
      <c r="B7" s="1">
        <f>'Nodes Data'!B7/'Base Values'!$B$1</f>
        <v>1.5384615384615385E-2</v>
      </c>
      <c r="C7" s="1">
        <f>'Nodes Data'!C7/'Base Values'!$B$1</f>
        <v>7.4511093051977308E-3</v>
      </c>
      <c r="D7" s="8">
        <v>0</v>
      </c>
    </row>
    <row r="8" spans="1:4" x14ac:dyDescent="0.25">
      <c r="A8" s="1">
        <v>6</v>
      </c>
      <c r="B8" s="1">
        <f>'Nodes Data'!B8/'Base Values'!$B$1</f>
        <v>1.5384615384615385E-2</v>
      </c>
      <c r="C8" s="1">
        <f>'Nodes Data'!C8/'Base Values'!$B$1</f>
        <v>7.4511093051977308E-3</v>
      </c>
      <c r="D8" s="8">
        <v>0</v>
      </c>
    </row>
    <row r="9" spans="1:4" x14ac:dyDescent="0.25">
      <c r="A9" s="1">
        <v>7</v>
      </c>
      <c r="B9" s="1">
        <f>'Nodes Data'!B9/'Base Values'!$B$1</f>
        <v>1.5384615384615385E-2</v>
      </c>
      <c r="C9" s="1">
        <f>'Nodes Data'!C9/'Base Values'!$B$1</f>
        <v>7.4511093051977308E-3</v>
      </c>
      <c r="D9" s="8">
        <v>0</v>
      </c>
    </row>
    <row r="10" spans="1:4" x14ac:dyDescent="0.25">
      <c r="A10" s="1">
        <v>8</v>
      </c>
      <c r="B10" s="1">
        <f>'Nodes Data'!B10/'Base Values'!$B$1</f>
        <v>1.5384615384615385E-2</v>
      </c>
      <c r="C10" s="1">
        <f>'Nodes Data'!C10/'Base Values'!$B$1</f>
        <v>7.4511093051977308E-3</v>
      </c>
      <c r="D10" s="8">
        <v>0</v>
      </c>
    </row>
    <row r="11" spans="1:4" x14ac:dyDescent="0.25">
      <c r="A11" s="1">
        <v>9</v>
      </c>
      <c r="B11" s="1">
        <f>'Nodes Data'!B11/'Base Values'!$B$1</f>
        <v>1.5384615384615385E-2</v>
      </c>
      <c r="C11" s="1">
        <f>'Nodes Data'!C11/'Base Values'!$B$1</f>
        <v>7.4511093051977308E-3</v>
      </c>
      <c r="D11" s="8">
        <v>0</v>
      </c>
    </row>
    <row r="12" spans="1:4" x14ac:dyDescent="0.25">
      <c r="A12" s="1">
        <v>10</v>
      </c>
      <c r="B12" s="1">
        <f>'Nodes Data'!B12/'Base Values'!$B$1</f>
        <v>1.5384615384615385E-2</v>
      </c>
      <c r="C12" s="1">
        <f>'Nodes Data'!C12/'Base Values'!$B$1</f>
        <v>7.4511093051977308E-3</v>
      </c>
      <c r="D12" s="8">
        <v>0</v>
      </c>
    </row>
    <row r="13" spans="1:4" x14ac:dyDescent="0.25">
      <c r="A13" s="1">
        <v>11</v>
      </c>
      <c r="B13" s="1">
        <f>'Nodes Data'!B13/'Base Values'!$B$1</f>
        <v>1.5384615384615385E-2</v>
      </c>
      <c r="C13" s="1">
        <f>'Nodes Data'!C13/'Base Values'!$B$1</f>
        <v>7.4511093051977308E-3</v>
      </c>
      <c r="D13" s="8">
        <v>0</v>
      </c>
    </row>
    <row r="14" spans="1:4" x14ac:dyDescent="0.25">
      <c r="A14" s="1">
        <v>12</v>
      </c>
      <c r="B14" s="1">
        <f>'Nodes Data'!B14/'Base Values'!$B$1</f>
        <v>1.5384615384615385E-2</v>
      </c>
      <c r="C14" s="1">
        <f>'Nodes Data'!C14/'Base Values'!$B$1</f>
        <v>7.4511093051977308E-3</v>
      </c>
      <c r="D14" s="8">
        <v>0</v>
      </c>
    </row>
    <row r="15" spans="1:4" x14ac:dyDescent="0.25">
      <c r="A15" s="1">
        <v>13</v>
      </c>
      <c r="B15" s="1">
        <f>'Nodes Data'!B15/'Base Values'!$B$1</f>
        <v>1.5384615384615385E-2</v>
      </c>
      <c r="C15" s="1">
        <f>'Nodes Data'!C15/'Base Values'!$B$1</f>
        <v>7.4511093051977308E-3</v>
      </c>
      <c r="D15" s="8">
        <v>0</v>
      </c>
    </row>
    <row r="16" spans="1:4" x14ac:dyDescent="0.25">
      <c r="A16" s="1">
        <v>14</v>
      </c>
      <c r="B16" s="1">
        <f>'Nodes Data'!B16/'Base Values'!$B$1</f>
        <v>1.5384615384615385E-2</v>
      </c>
      <c r="C16" s="1">
        <f>'Nodes Data'!C16/'Base Values'!$B$1</f>
        <v>7.4511093051977308E-3</v>
      </c>
      <c r="D16" s="8">
        <v>0</v>
      </c>
    </row>
    <row r="17" spans="1:4" x14ac:dyDescent="0.25">
      <c r="A17" s="1">
        <v>15</v>
      </c>
      <c r="B17" s="1">
        <f>'Nodes Data'!B17/'Base Values'!$B$1</f>
        <v>1.5384615384615385E-2</v>
      </c>
      <c r="C17" s="1">
        <f>'Nodes Data'!C17/'Base Values'!$B$1</f>
        <v>7.4511093051977308E-3</v>
      </c>
      <c r="D17" s="8">
        <v>1</v>
      </c>
    </row>
    <row r="18" spans="1:4" x14ac:dyDescent="0.25">
      <c r="A18" s="1">
        <v>16</v>
      </c>
      <c r="B18" s="1">
        <f>'Nodes Data'!B18/'Base Values'!$B$1</f>
        <v>1.5384615384615385E-2</v>
      </c>
      <c r="C18" s="1">
        <f>'Nodes Data'!C18/'Base Values'!$B$1</f>
        <v>7.4511093051977308E-3</v>
      </c>
      <c r="D18" s="8">
        <v>0</v>
      </c>
    </row>
    <row r="19" spans="1:4" x14ac:dyDescent="0.25">
      <c r="A19" s="1">
        <v>17</v>
      </c>
      <c r="B19" s="1">
        <f>'Nodes Data'!B19/'Base Values'!$B$1</f>
        <v>1.5384615384615385E-2</v>
      </c>
      <c r="C19" s="1">
        <f>'Nodes Data'!C19/'Base Values'!$B$1</f>
        <v>7.4511093051977308E-3</v>
      </c>
      <c r="D19" s="8">
        <v>1</v>
      </c>
    </row>
    <row r="20" spans="1:4" x14ac:dyDescent="0.25">
      <c r="A20" s="1">
        <v>18</v>
      </c>
      <c r="B20" s="1">
        <f>'Nodes Data'!B20/'Base Values'!$B$1</f>
        <v>1.5384615384615385E-2</v>
      </c>
      <c r="C20" s="1">
        <f>'Nodes Data'!C20/'Base Values'!$B$1</f>
        <v>7.4511093051977308E-3</v>
      </c>
      <c r="D20" s="8">
        <v>0</v>
      </c>
    </row>
    <row r="21" spans="1:4" x14ac:dyDescent="0.25">
      <c r="A21" s="1">
        <v>19</v>
      </c>
      <c r="B21" s="1">
        <f>'Nodes Data'!B21/'Base Values'!$B$1</f>
        <v>1.5384615384615385E-2</v>
      </c>
      <c r="C21" s="1">
        <f>'Nodes Data'!C21/'Base Values'!$B$1</f>
        <v>7.4511093051977308E-3</v>
      </c>
      <c r="D21" s="8">
        <v>0</v>
      </c>
    </row>
  </sheetData>
  <autoFilter ref="A1:D21"/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Line data</vt:lpstr>
      <vt:lpstr>Nodes Data</vt:lpstr>
      <vt:lpstr>Base Values</vt:lpstr>
      <vt:lpstr>Line data pu</vt:lpstr>
      <vt:lpstr>Energy cost pu</vt:lpstr>
      <vt:lpstr>Voltage Level</vt:lpstr>
      <vt:lpstr>Current level</vt:lpstr>
      <vt:lpstr>Demand curve</vt:lpstr>
      <vt:lpstr>Nodes data pu 16%</vt:lpstr>
      <vt:lpstr>Nodes data pu 63%</vt:lpstr>
      <vt:lpstr>Priority 16%</vt:lpstr>
      <vt:lpstr>Priority 63%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Andres</cp:lastModifiedBy>
  <dcterms:created xsi:type="dcterms:W3CDTF">2014-01-17T15:22:07Z</dcterms:created>
  <dcterms:modified xsi:type="dcterms:W3CDTF">2016-06-03T16:57:40Z</dcterms:modified>
</cp:coreProperties>
</file>